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. Saison\Saison 20 - 21\"/>
    </mc:Choice>
  </mc:AlternateContent>
  <xr:revisionPtr revIDLastSave="0" documentId="13_ncr:1_{FC0B1F24-887C-4DFE-9CA5-945DF8ECCA1D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Matchblat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" i="4" l="1"/>
  <c r="AC1" i="4"/>
  <c r="X1" i="4"/>
  <c r="W1" i="4"/>
  <c r="D22" i="4" l="1"/>
  <c r="D21" i="4"/>
  <c r="D20" i="4"/>
  <c r="D18" i="4"/>
  <c r="D17" i="4"/>
  <c r="D16" i="4"/>
  <c r="D15" i="4"/>
  <c r="D14" i="4"/>
  <c r="D13" i="4"/>
  <c r="A22" i="4"/>
  <c r="A21" i="4"/>
  <c r="A20" i="4"/>
  <c r="A18" i="4"/>
  <c r="A17" i="4"/>
  <c r="A16" i="4"/>
  <c r="A15" i="4"/>
  <c r="A14" i="4"/>
  <c r="A13" i="4"/>
  <c r="AQ22" i="4"/>
  <c r="AP22" i="4"/>
  <c r="AO22" i="4"/>
  <c r="AN22" i="4"/>
  <c r="AM22" i="4"/>
  <c r="AL22" i="4"/>
  <c r="AK22" i="4"/>
  <c r="AJ22" i="4"/>
  <c r="AI22" i="4"/>
  <c r="AH22" i="4"/>
  <c r="AQ21" i="4"/>
  <c r="AP21" i="4"/>
  <c r="AO21" i="4"/>
  <c r="AN21" i="4"/>
  <c r="AM21" i="4"/>
  <c r="AL21" i="4"/>
  <c r="AK21" i="4"/>
  <c r="AJ21" i="4"/>
  <c r="AI21" i="4"/>
  <c r="AH21" i="4"/>
  <c r="AQ20" i="4"/>
  <c r="AP20" i="4"/>
  <c r="AO20" i="4"/>
  <c r="AN20" i="4"/>
  <c r="AM20" i="4"/>
  <c r="AL20" i="4"/>
  <c r="AK20" i="4"/>
  <c r="AJ20" i="4"/>
  <c r="AI20" i="4"/>
  <c r="AH20" i="4"/>
  <c r="AQ19" i="4"/>
  <c r="AP19" i="4"/>
  <c r="AO19" i="4"/>
  <c r="AN19" i="4"/>
  <c r="AM19" i="4"/>
  <c r="AL19" i="4"/>
  <c r="AK19" i="4"/>
  <c r="AJ19" i="4"/>
  <c r="AI19" i="4"/>
  <c r="AH19" i="4"/>
  <c r="AQ18" i="4"/>
  <c r="AP18" i="4"/>
  <c r="AO18" i="4"/>
  <c r="AN18" i="4"/>
  <c r="AM18" i="4"/>
  <c r="AL18" i="4"/>
  <c r="AK18" i="4"/>
  <c r="AJ18" i="4"/>
  <c r="AI18" i="4"/>
  <c r="AH18" i="4"/>
  <c r="AQ17" i="4"/>
  <c r="AP17" i="4"/>
  <c r="AO17" i="4"/>
  <c r="AN17" i="4"/>
  <c r="AM17" i="4"/>
  <c r="AL17" i="4"/>
  <c r="AK17" i="4"/>
  <c r="AJ17" i="4"/>
  <c r="AI17" i="4"/>
  <c r="AH17" i="4"/>
  <c r="AQ16" i="4"/>
  <c r="AP16" i="4"/>
  <c r="AO16" i="4"/>
  <c r="AN16" i="4"/>
  <c r="AM16" i="4"/>
  <c r="AL16" i="4"/>
  <c r="AK16" i="4"/>
  <c r="AJ16" i="4"/>
  <c r="AI16" i="4"/>
  <c r="AH16" i="4"/>
  <c r="AQ15" i="4"/>
  <c r="AP15" i="4"/>
  <c r="AO15" i="4"/>
  <c r="AN15" i="4"/>
  <c r="AM15" i="4"/>
  <c r="AL15" i="4"/>
  <c r="AK15" i="4"/>
  <c r="AJ15" i="4"/>
  <c r="AI15" i="4"/>
  <c r="AH15" i="4"/>
  <c r="AQ14" i="4"/>
  <c r="AP14" i="4"/>
  <c r="AO14" i="4"/>
  <c r="AN14" i="4"/>
  <c r="AM14" i="4"/>
  <c r="AL14" i="4"/>
  <c r="AK14" i="4"/>
  <c r="AJ14" i="4"/>
  <c r="AI14" i="4"/>
  <c r="AH14" i="4"/>
  <c r="AQ13" i="4"/>
  <c r="AP13" i="4"/>
  <c r="AO13" i="4"/>
  <c r="AN13" i="4"/>
  <c r="AM13" i="4"/>
  <c r="AL13" i="4"/>
  <c r="AK13" i="4"/>
  <c r="AJ13" i="4"/>
  <c r="AI13" i="4"/>
  <c r="AH13" i="4"/>
  <c r="V18" i="4" l="1"/>
  <c r="X19" i="4"/>
  <c r="X16" i="4"/>
  <c r="V22" i="4"/>
  <c r="X15" i="4"/>
  <c r="V16" i="4"/>
  <c r="V14" i="4"/>
  <c r="V13" i="4"/>
  <c r="X14" i="4"/>
  <c r="V21" i="4"/>
  <c r="X21" i="4"/>
  <c r="X22" i="4"/>
  <c r="V15" i="4"/>
  <c r="Y15" i="4" s="1"/>
  <c r="X20" i="4"/>
  <c r="X13" i="4"/>
  <c r="V20" i="4"/>
  <c r="V17" i="4"/>
  <c r="X17" i="4"/>
  <c r="X18" i="4"/>
  <c r="V19" i="4"/>
  <c r="AF18" i="4" l="1"/>
  <c r="AE20" i="4"/>
  <c r="AE19" i="4"/>
  <c r="AE16" i="4"/>
  <c r="Y16" i="4"/>
  <c r="AF19" i="4"/>
  <c r="AE21" i="4"/>
  <c r="Y19" i="4"/>
  <c r="AE17" i="4"/>
  <c r="AF17" i="4"/>
  <c r="AF21" i="4"/>
  <c r="AF16" i="4"/>
  <c r="Y21" i="4"/>
  <c r="AF22" i="4"/>
  <c r="Y18" i="4"/>
  <c r="Y17" i="4"/>
  <c r="Y14" i="4"/>
  <c r="Y13" i="4"/>
  <c r="X23" i="4"/>
  <c r="AF14" i="4"/>
  <c r="AF13" i="4"/>
  <c r="V23" i="4"/>
  <c r="AE13" i="4"/>
  <c r="AF20" i="4"/>
  <c r="AE15" i="4"/>
  <c r="Y22" i="4"/>
  <c r="Y20" i="4"/>
  <c r="AE14" i="4"/>
  <c r="AF15" i="4"/>
  <c r="AE22" i="4"/>
  <c r="AE18" i="4"/>
  <c r="AE23" i="4" l="1"/>
  <c r="AF23" i="4"/>
  <c r="Y23" i="4" l="1"/>
</calcChain>
</file>

<file path=xl/sharedStrings.xml><?xml version="1.0" encoding="utf-8"?>
<sst xmlns="http://schemas.openxmlformats.org/spreadsheetml/2006/main" count="115" uniqueCount="49">
  <si>
    <t>A</t>
  </si>
  <si>
    <t>B</t>
  </si>
  <si>
    <t>C</t>
  </si>
  <si>
    <t>A-X</t>
  </si>
  <si>
    <t>B-Y</t>
  </si>
  <si>
    <t>A-Y</t>
  </si>
  <si>
    <t>B-X</t>
  </si>
  <si>
    <t>B-Z</t>
  </si>
  <si>
    <t>C-X</t>
  </si>
  <si>
    <t>Name Vorname / Nom prénom</t>
  </si>
  <si>
    <t>MM/CE</t>
  </si>
  <si>
    <t>C-Z</t>
  </si>
  <si>
    <t>A-Z</t>
  </si>
  <si>
    <t>C-Y</t>
  </si>
  <si>
    <t>5. Satz/Set</t>
  </si>
  <si>
    <t>Platzclub
Club recevant</t>
  </si>
  <si>
    <t>Runde
Tour</t>
  </si>
  <si>
    <t>Matchblatt / Feuille de match</t>
  </si>
  <si>
    <t>Gastclub
Club visiteur</t>
  </si>
  <si>
    <t>X</t>
  </si>
  <si>
    <t>Y</t>
  </si>
  <si>
    <t>Z</t>
  </si>
  <si>
    <t>:</t>
  </si>
  <si>
    <t>Kategorie
Catégorie</t>
  </si>
  <si>
    <t>Datum
Date</t>
  </si>
  <si>
    <t>Doppel/double</t>
  </si>
  <si>
    <t>Endresultat
Score final</t>
  </si>
  <si>
    <t>Lizenznr./no licence</t>
  </si>
  <si>
    <t>Sieger / Vainqueur</t>
  </si>
  <si>
    <t>1. Satz / Set</t>
  </si>
  <si>
    <t>2. Satz / Set</t>
  </si>
  <si>
    <t>3. Satz / Set</t>
  </si>
  <si>
    <t>4. Satz / Set</t>
  </si>
  <si>
    <t>Klass/class</t>
  </si>
  <si>
    <t>Sätze / sets</t>
  </si>
  <si>
    <t>Ort
Lieu</t>
  </si>
  <si>
    <t>Unterschrift der Kapitäne
Signature des capitaines</t>
  </si>
  <si>
    <t>Spiel-Nr.
No de jeux</t>
  </si>
  <si>
    <t>Punkte / 
points</t>
  </si>
  <si>
    <t>Observations:</t>
  </si>
  <si>
    <t>Bemerkungen</t>
  </si>
  <si>
    <t>Doppel</t>
  </si>
  <si>
    <t>H4</t>
  </si>
  <si>
    <t>H5</t>
  </si>
  <si>
    <t>G8</t>
  </si>
  <si>
    <t>G9</t>
  </si>
  <si>
    <t>SFFS</t>
  </si>
  <si>
    <t>-</t>
  </si>
  <si>
    <t>speichern: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</si>
</sst>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dd/mm/yyyy;@"/>
  </numFmts>
  <fonts count="25">
    <font>
      <sz val="10"/>
      <name val="Arial"/>
    </font>
    <font>
      <sz val="10"/>
      <name val="Frutiger 57Cn"/>
      <family val="3"/>
    </font>
    <font>
      <sz val="9"/>
      <name val="Franklin Gothic Book"/>
      <family val="2"/>
    </font>
    <font>
      <sz val="10"/>
      <name val="Calibri"/>
      <family val="2"/>
    </font>
    <font>
      <sz val="9"/>
      <name val="Calibri"/>
      <family val="2"/>
    </font>
    <font>
      <sz val="14"/>
      <name val="Arial Black"/>
      <family val="2"/>
    </font>
    <font>
      <sz val="8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i/>
      <sz val="8"/>
      <name val="Calibri"/>
      <family val="2"/>
    </font>
    <font>
      <sz val="8"/>
      <name val="Freestyle Script"/>
      <family val="4"/>
    </font>
    <font>
      <sz val="24"/>
      <color rgb="FFFF0000"/>
      <name val="Calibri"/>
      <family val="2"/>
      <scheme val="minor"/>
    </font>
    <font>
      <sz val="20"/>
      <name val="Calibri"/>
      <family val="2"/>
      <scheme val="minor"/>
    </font>
    <font>
      <sz val="20"/>
      <name val="Calibri"/>
      <family val="2"/>
    </font>
    <font>
      <sz val="8"/>
      <color rgb="FFFF0000"/>
      <name val="Calibri"/>
      <family val="2"/>
    </font>
    <font>
      <sz val="12"/>
      <color rgb="FFFF0000"/>
      <name val="Calibri"/>
      <family val="2"/>
    </font>
    <font>
      <sz val="16"/>
      <color rgb="FFFF0000"/>
      <name val="Calibri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Protection="1"/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1" fillId="0" borderId="4" xfId="0" applyFont="1" applyBorder="1" applyAlignment="1" applyProtection="1"/>
    <xf numFmtId="0" fontId="8" fillId="0" borderId="28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1" fillId="0" borderId="0" xfId="0" applyFont="1" applyAlignment="1" applyProtection="1"/>
    <xf numFmtId="0" fontId="4" fillId="2" borderId="19" xfId="0" applyFont="1" applyFill="1" applyBorder="1" applyAlignment="1" applyProtection="1"/>
    <xf numFmtId="0" fontId="2" fillId="2" borderId="5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14" xfId="0" applyFont="1" applyFill="1" applyBorder="1" applyAlignment="1" applyProtection="1"/>
    <xf numFmtId="0" fontId="6" fillId="2" borderId="14" xfId="0" applyFont="1" applyFill="1" applyBorder="1" applyAlignment="1" applyProtection="1"/>
    <xf numFmtId="0" fontId="1" fillId="2" borderId="1" xfId="0" applyFont="1" applyFill="1" applyBorder="1" applyAlignment="1" applyProtection="1"/>
    <xf numFmtId="0" fontId="3" fillId="2" borderId="14" xfId="0" applyFont="1" applyFill="1" applyBorder="1" applyProtection="1"/>
    <xf numFmtId="0" fontId="2" fillId="2" borderId="14" xfId="0" applyFont="1" applyFill="1" applyBorder="1" applyAlignment="1" applyProtection="1"/>
    <xf numFmtId="0" fontId="2" fillId="2" borderId="20" xfId="0" applyFont="1" applyFill="1" applyBorder="1" applyAlignment="1" applyProtection="1"/>
    <xf numFmtId="0" fontId="3" fillId="2" borderId="0" xfId="0" applyFont="1" applyFill="1" applyProtection="1"/>
    <xf numFmtId="0" fontId="6" fillId="2" borderId="13" xfId="0" applyFont="1" applyFill="1" applyBorder="1" applyAlignment="1" applyProtection="1"/>
    <xf numFmtId="0" fontId="3" fillId="2" borderId="18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/>
    </xf>
    <xf numFmtId="0" fontId="8" fillId="3" borderId="27" xfId="0" applyFont="1" applyFill="1" applyBorder="1" applyAlignment="1" applyProtection="1">
      <alignment horizontal="center"/>
    </xf>
    <xf numFmtId="0" fontId="8" fillId="3" borderId="29" xfId="0" applyFont="1" applyFill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horizontal="center"/>
    </xf>
    <xf numFmtId="0" fontId="8" fillId="0" borderId="44" xfId="0" applyFont="1" applyBorder="1" applyAlignment="1" applyProtection="1">
      <alignment horizontal="center"/>
    </xf>
    <xf numFmtId="0" fontId="8" fillId="3" borderId="37" xfId="0" applyFont="1" applyFill="1" applyBorder="1" applyAlignment="1" applyProtection="1">
      <alignment horizontal="center"/>
    </xf>
    <xf numFmtId="0" fontId="8" fillId="3" borderId="39" xfId="0" applyFont="1" applyFill="1" applyBorder="1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5" xfId="0" applyFont="1" applyBorder="1" applyAlignment="1" applyProtection="1">
      <alignment wrapText="1"/>
    </xf>
    <xf numFmtId="0" fontId="9" fillId="0" borderId="32" xfId="0" applyFont="1" applyBorder="1" applyAlignment="1" applyProtection="1">
      <alignment horizontal="center" vertical="center"/>
    </xf>
    <xf numFmtId="0" fontId="4" fillId="0" borderId="0" xfId="0" applyFont="1" applyProtection="1"/>
    <xf numFmtId="0" fontId="3" fillId="0" borderId="14" xfId="0" applyFont="1" applyBorder="1" applyAlignment="1" applyProtection="1"/>
    <xf numFmtId="0" fontId="3" fillId="0" borderId="4" xfId="0" applyFont="1" applyBorder="1" applyAlignment="1" applyProtection="1">
      <alignment wrapText="1"/>
    </xf>
    <xf numFmtId="0" fontId="16" fillId="0" borderId="0" xfId="0" applyFont="1" applyProtection="1"/>
    <xf numFmtId="0" fontId="17" fillId="0" borderId="0" xfId="0" applyFont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0" fontId="8" fillId="0" borderId="34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/>
    </xf>
    <xf numFmtId="0" fontId="9" fillId="0" borderId="31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right"/>
    </xf>
    <xf numFmtId="0" fontId="8" fillId="0" borderId="25" xfId="0" applyFont="1" applyBorder="1" applyAlignment="1" applyProtection="1">
      <alignment horizontal="right"/>
    </xf>
    <xf numFmtId="0" fontId="8" fillId="0" borderId="36" xfId="0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right"/>
    </xf>
    <xf numFmtId="0" fontId="8" fillId="0" borderId="42" xfId="0" applyFont="1" applyBorder="1" applyAlignment="1" applyProtection="1">
      <alignment horizontal="right"/>
    </xf>
    <xf numFmtId="0" fontId="9" fillId="0" borderId="46" xfId="0" applyFont="1" applyBorder="1" applyAlignment="1" applyProtection="1">
      <alignment horizontal="right" vertical="center"/>
    </xf>
    <xf numFmtId="0" fontId="9" fillId="0" borderId="48" xfId="0" applyFont="1" applyBorder="1" applyAlignment="1" applyProtection="1">
      <alignment horizontal="left" vertical="center"/>
    </xf>
    <xf numFmtId="0" fontId="9" fillId="0" borderId="49" xfId="0" applyFont="1" applyBorder="1" applyAlignment="1" applyProtection="1">
      <alignment horizontal="right" vertical="center"/>
    </xf>
    <xf numFmtId="0" fontId="11" fillId="4" borderId="10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164" fontId="21" fillId="0" borderId="50" xfId="0" applyNumberFormat="1" applyFont="1" applyBorder="1" applyAlignment="1" applyProtection="1">
      <alignment vertical="top"/>
    </xf>
    <xf numFmtId="0" fontId="21" fillId="0" borderId="50" xfId="0" applyFont="1" applyBorder="1" applyAlignment="1" applyProtection="1">
      <alignment horizontal="center" vertical="top"/>
    </xf>
    <xf numFmtId="0" fontId="21" fillId="0" borderId="0" xfId="0" applyNumberFormat="1" applyFont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8" fillId="3" borderId="17" xfId="0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13" fillId="4" borderId="12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164" fontId="21" fillId="0" borderId="50" xfId="0" applyNumberFormat="1" applyFont="1" applyBorder="1" applyAlignment="1" applyProtection="1">
      <alignment horizontal="center" vertical="top"/>
    </xf>
    <xf numFmtId="0" fontId="21" fillId="0" borderId="0" xfId="0" applyNumberFormat="1" applyFont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19" fillId="3" borderId="4" xfId="0" applyFont="1" applyFill="1" applyBorder="1" applyAlignment="1" applyProtection="1">
      <alignment horizontal="center"/>
    </xf>
    <xf numFmtId="0" fontId="22" fillId="3" borderId="10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22" fillId="3" borderId="11" xfId="0" applyFont="1" applyFill="1" applyBorder="1" applyAlignment="1" applyProtection="1">
      <alignment horizontal="center"/>
    </xf>
    <xf numFmtId="0" fontId="24" fillId="4" borderId="12" xfId="0" applyFont="1" applyFill="1" applyBorder="1" applyAlignment="1" applyProtection="1">
      <alignment horizontal="center"/>
    </xf>
    <xf numFmtId="0" fontId="24" fillId="4" borderId="14" xfId="0" applyFont="1" applyFill="1" applyBorder="1" applyAlignment="1" applyProtection="1">
      <alignment horizontal="center"/>
    </xf>
    <xf numFmtId="0" fontId="24" fillId="4" borderId="13" xfId="0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wrapText="1"/>
    </xf>
    <xf numFmtId="0" fontId="3" fillId="0" borderId="14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textRotation="90"/>
    </xf>
    <xf numFmtId="0" fontId="5" fillId="0" borderId="0" xfId="0" applyFont="1" applyAlignment="1" applyProtection="1"/>
    <xf numFmtId="0" fontId="3" fillId="0" borderId="31" xfId="0" applyFont="1" applyBorder="1" applyAlignment="1" applyProtection="1">
      <alignment vertical="top" wrapText="1"/>
    </xf>
    <xf numFmtId="0" fontId="3" fillId="0" borderId="32" xfId="0" applyFont="1" applyBorder="1" applyAlignment="1" applyProtection="1">
      <alignment vertical="top" wrapText="1"/>
    </xf>
    <xf numFmtId="0" fontId="18" fillId="3" borderId="32" xfId="0" applyFont="1" applyFill="1" applyBorder="1" applyAlignment="1" applyProtection="1">
      <alignment horizontal="center" wrapText="1"/>
    </xf>
    <xf numFmtId="0" fontId="18" fillId="3" borderId="33" xfId="0" applyFont="1" applyFill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top" wrapText="1"/>
    </xf>
    <xf numFmtId="0" fontId="10" fillId="3" borderId="4" xfId="0" applyFont="1" applyFill="1" applyBorder="1" applyProtection="1"/>
    <xf numFmtId="0" fontId="14" fillId="0" borderId="1" xfId="0" applyNumberFormat="1" applyFont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left" vertical="top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left"/>
    </xf>
    <xf numFmtId="0" fontId="8" fillId="4" borderId="7" xfId="0" applyFont="1" applyFill="1" applyBorder="1" applyAlignment="1" applyProtection="1">
      <alignment horizontal="left"/>
    </xf>
    <xf numFmtId="0" fontId="12" fillId="3" borderId="14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right" wrapText="1"/>
    </xf>
    <xf numFmtId="165" fontId="15" fillId="3" borderId="4" xfId="0" applyNumberFormat="1" applyFont="1" applyFill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12" fillId="3" borderId="14" xfId="0" applyFont="1" applyFill="1" applyBorder="1" applyAlignment="1" applyProtection="1">
      <alignment horizontal="left" vertical="center" wrapText="1"/>
      <protection locked="0"/>
    </xf>
    <xf numFmtId="0" fontId="23" fillId="4" borderId="12" xfId="0" applyFont="1" applyFill="1" applyBorder="1" applyAlignment="1" applyProtection="1">
      <alignment horizontal="center"/>
    </xf>
    <xf numFmtId="0" fontId="23" fillId="4" borderId="14" xfId="0" applyFont="1" applyFill="1" applyBorder="1" applyAlignment="1" applyProtection="1">
      <alignment horizontal="center"/>
    </xf>
    <xf numFmtId="0" fontId="23" fillId="4" borderId="1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142875</xdr:colOff>
      <xdr:row>1</xdr:row>
      <xdr:rowOff>3677</xdr:rowOff>
    </xdr:to>
    <xdr:pic>
      <xdr:nvPicPr>
        <xdr:cNvPr id="2" name="Image 8" descr="logosfs">
          <a:extLst>
            <a:ext uri="{FF2B5EF4-FFF2-40B4-BE49-F238E27FC236}">
              <a16:creationId xmlns:a16="http://schemas.microsoft.com/office/drawing/2014/main" id="{A0C2CECF-CD2F-4AD6-A27E-6464C8EA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428875" cy="384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00327-0761-4D81-8461-BC496AAE6513}">
  <dimension ref="A1:BE28"/>
  <sheetViews>
    <sheetView tabSelected="1" zoomScaleNormal="100" workbookViewId="0">
      <selection activeCell="AT7" sqref="AT7"/>
    </sheetView>
  </sheetViews>
  <sheetFormatPr baseColWidth="10" defaultColWidth="11.44140625" defaultRowHeight="13.8"/>
  <cols>
    <col min="1" max="32" width="4.33203125" style="1" customWidth="1"/>
    <col min="33" max="33" width="4.33203125" style="10" customWidth="1"/>
    <col min="34" max="38" width="3.6640625" style="1" hidden="1" customWidth="1"/>
    <col min="39" max="43" width="4.33203125" style="1" hidden="1" customWidth="1"/>
    <col min="44" max="47" width="11.44140625" style="1"/>
    <col min="48" max="57" width="11.44140625" style="10"/>
    <col min="58" max="16384" width="11.44140625" style="1"/>
  </cols>
  <sheetData>
    <row r="1" spans="1:43" ht="37.5" customHeight="1" thickBot="1">
      <c r="R1" s="73" t="s">
        <v>48</v>
      </c>
      <c r="S1" s="73"/>
      <c r="T1" s="81">
        <f>H27</f>
        <v>0</v>
      </c>
      <c r="U1" s="81"/>
      <c r="V1" s="74" t="s">
        <v>46</v>
      </c>
      <c r="W1" s="75">
        <f>T2</f>
        <v>0</v>
      </c>
      <c r="X1" s="82">
        <f>E4</f>
        <v>0</v>
      </c>
      <c r="Y1" s="82"/>
      <c r="Z1" s="82"/>
      <c r="AA1" s="82"/>
      <c r="AB1" s="76" t="s">
        <v>47</v>
      </c>
      <c r="AC1" s="83">
        <f>V4</f>
        <v>0</v>
      </c>
      <c r="AD1" s="83"/>
      <c r="AE1" s="83"/>
      <c r="AF1" s="83"/>
    </row>
    <row r="2" spans="1:43" ht="29.25" customHeight="1" thickBot="1">
      <c r="A2" s="94" t="s">
        <v>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1"/>
      <c r="R2" s="95" t="s">
        <v>37</v>
      </c>
      <c r="S2" s="96"/>
      <c r="T2" s="97"/>
      <c r="U2" s="97"/>
      <c r="V2" s="97"/>
      <c r="W2" s="98"/>
      <c r="X2" s="99" t="s">
        <v>16</v>
      </c>
      <c r="Y2" s="99"/>
      <c r="Z2" s="84"/>
      <c r="AA2" s="84"/>
      <c r="AB2" s="114" t="s">
        <v>23</v>
      </c>
      <c r="AC2" s="114"/>
      <c r="AD2" s="114"/>
      <c r="AE2" s="113"/>
      <c r="AF2" s="113"/>
    </row>
    <row r="3" spans="1:43" ht="7.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43" ht="25.5" customHeight="1">
      <c r="A4" s="142" t="s">
        <v>15</v>
      </c>
      <c r="B4" s="143"/>
      <c r="C4" s="143"/>
      <c r="D4" s="143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93" t="s">
        <v>41</v>
      </c>
      <c r="R4" s="91" t="s">
        <v>18</v>
      </c>
      <c r="S4" s="92"/>
      <c r="T4" s="92"/>
      <c r="U4" s="92"/>
      <c r="V4" s="121"/>
      <c r="W4" s="121"/>
      <c r="X4" s="121"/>
      <c r="Y4" s="121"/>
      <c r="Z4" s="121"/>
      <c r="AA4" s="121"/>
      <c r="AB4" s="121"/>
      <c r="AC4" s="121"/>
      <c r="AD4" s="121"/>
      <c r="AE4" s="122"/>
      <c r="AF4" s="93" t="s">
        <v>41</v>
      </c>
      <c r="AH4" s="11"/>
    </row>
    <row r="5" spans="1:43" ht="19.5" customHeight="1">
      <c r="A5" s="14" t="s">
        <v>27</v>
      </c>
      <c r="B5" s="15"/>
      <c r="C5" s="15"/>
      <c r="D5" s="15"/>
      <c r="E5" s="16" t="s">
        <v>9</v>
      </c>
      <c r="F5" s="16"/>
      <c r="G5" s="17"/>
      <c r="H5" s="17"/>
      <c r="I5" s="17"/>
      <c r="J5" s="17"/>
      <c r="K5" s="17"/>
      <c r="L5" s="17"/>
      <c r="M5" s="18" t="s">
        <v>33</v>
      </c>
      <c r="N5" s="18"/>
      <c r="O5" s="93"/>
      <c r="R5" s="14" t="s">
        <v>27</v>
      </c>
      <c r="S5" s="19"/>
      <c r="T5" s="20"/>
      <c r="U5" s="21"/>
      <c r="V5" s="17" t="s">
        <v>9</v>
      </c>
      <c r="W5" s="17"/>
      <c r="X5" s="22"/>
      <c r="Y5" s="23"/>
      <c r="Z5" s="17"/>
      <c r="AA5" s="17"/>
      <c r="AB5" s="17"/>
      <c r="AC5" s="17"/>
      <c r="AD5" s="24" t="s">
        <v>33</v>
      </c>
      <c r="AE5" s="24"/>
      <c r="AF5" s="93"/>
    </row>
    <row r="6" spans="1:43" ht="21" customHeight="1">
      <c r="A6" s="25" t="s">
        <v>0</v>
      </c>
      <c r="B6" s="85"/>
      <c r="C6" s="86"/>
      <c r="D6" s="87"/>
      <c r="E6" s="123"/>
      <c r="F6" s="124"/>
      <c r="G6" s="124"/>
      <c r="H6" s="124"/>
      <c r="I6" s="124"/>
      <c r="J6" s="124"/>
      <c r="K6" s="124"/>
      <c r="L6" s="125"/>
      <c r="M6" s="55"/>
      <c r="N6" s="77"/>
      <c r="O6" s="78"/>
      <c r="R6" s="25" t="s">
        <v>19</v>
      </c>
      <c r="S6" s="85"/>
      <c r="T6" s="86"/>
      <c r="U6" s="87"/>
      <c r="V6" s="123"/>
      <c r="W6" s="124"/>
      <c r="X6" s="124"/>
      <c r="Y6" s="124"/>
      <c r="Z6" s="124"/>
      <c r="AA6" s="124"/>
      <c r="AB6" s="124"/>
      <c r="AC6" s="125"/>
      <c r="AD6" s="55"/>
      <c r="AE6" s="56"/>
      <c r="AF6" s="78"/>
    </row>
    <row r="7" spans="1:43" ht="21" customHeight="1">
      <c r="A7" s="28" t="s">
        <v>1</v>
      </c>
      <c r="B7" s="85"/>
      <c r="C7" s="86"/>
      <c r="D7" s="87"/>
      <c r="E7" s="123"/>
      <c r="F7" s="124"/>
      <c r="G7" s="124"/>
      <c r="H7" s="124"/>
      <c r="I7" s="124"/>
      <c r="J7" s="124"/>
      <c r="K7" s="124"/>
      <c r="L7" s="125"/>
      <c r="M7" s="55"/>
      <c r="N7" s="77"/>
      <c r="O7" s="78"/>
      <c r="R7" s="28" t="s">
        <v>20</v>
      </c>
      <c r="S7" s="85"/>
      <c r="T7" s="86"/>
      <c r="U7" s="87"/>
      <c r="V7" s="123"/>
      <c r="W7" s="124"/>
      <c r="X7" s="124"/>
      <c r="Y7" s="124"/>
      <c r="Z7" s="124"/>
      <c r="AA7" s="124"/>
      <c r="AB7" s="124"/>
      <c r="AC7" s="125"/>
      <c r="AD7" s="55"/>
      <c r="AE7" s="56"/>
      <c r="AF7" s="78"/>
    </row>
    <row r="8" spans="1:43" ht="21" customHeight="1">
      <c r="A8" s="31" t="s">
        <v>2</v>
      </c>
      <c r="B8" s="85"/>
      <c r="C8" s="86"/>
      <c r="D8" s="87"/>
      <c r="E8" s="123"/>
      <c r="F8" s="124"/>
      <c r="G8" s="124"/>
      <c r="H8" s="124"/>
      <c r="I8" s="124"/>
      <c r="J8" s="124"/>
      <c r="K8" s="124"/>
      <c r="L8" s="125"/>
      <c r="M8" s="55"/>
      <c r="N8" s="77"/>
      <c r="O8" s="78"/>
      <c r="R8" s="31" t="s">
        <v>21</v>
      </c>
      <c r="S8" s="85"/>
      <c r="T8" s="86"/>
      <c r="U8" s="87"/>
      <c r="V8" s="123"/>
      <c r="W8" s="124"/>
      <c r="X8" s="124"/>
      <c r="Y8" s="124"/>
      <c r="Z8" s="124"/>
      <c r="AA8" s="124"/>
      <c r="AB8" s="124"/>
      <c r="AC8" s="125"/>
      <c r="AD8" s="55"/>
      <c r="AE8" s="56"/>
      <c r="AF8" s="78"/>
    </row>
    <row r="9" spans="1:43" ht="19.5" customHeight="1">
      <c r="A9" s="31" t="s">
        <v>42</v>
      </c>
      <c r="B9" s="145"/>
      <c r="C9" s="146"/>
      <c r="D9" s="147"/>
      <c r="E9" s="118"/>
      <c r="F9" s="119"/>
      <c r="G9" s="119"/>
      <c r="H9" s="119"/>
      <c r="I9" s="119"/>
      <c r="J9" s="119"/>
      <c r="K9" s="119"/>
      <c r="L9" s="120"/>
      <c r="M9" s="79"/>
      <c r="N9" s="80"/>
      <c r="O9" s="78"/>
      <c r="R9" s="31" t="s">
        <v>44</v>
      </c>
      <c r="S9" s="88"/>
      <c r="T9" s="89"/>
      <c r="U9" s="90"/>
      <c r="V9" s="118"/>
      <c r="W9" s="119"/>
      <c r="X9" s="119"/>
      <c r="Y9" s="119"/>
      <c r="Z9" s="119"/>
      <c r="AA9" s="119"/>
      <c r="AB9" s="119"/>
      <c r="AC9" s="120"/>
      <c r="AD9" s="71"/>
      <c r="AE9" s="72"/>
      <c r="AF9" s="78"/>
    </row>
    <row r="10" spans="1:43" ht="19.5" customHeight="1">
      <c r="A10" s="31" t="s">
        <v>43</v>
      </c>
      <c r="B10" s="145"/>
      <c r="C10" s="146"/>
      <c r="D10" s="147"/>
      <c r="E10" s="118"/>
      <c r="F10" s="119"/>
      <c r="G10" s="119"/>
      <c r="H10" s="119"/>
      <c r="I10" s="119"/>
      <c r="J10" s="119"/>
      <c r="K10" s="119"/>
      <c r="L10" s="120"/>
      <c r="M10" s="79"/>
      <c r="N10" s="80"/>
      <c r="O10" s="78"/>
      <c r="P10" s="5"/>
      <c r="R10" s="31" t="s">
        <v>45</v>
      </c>
      <c r="S10" s="88"/>
      <c r="T10" s="89"/>
      <c r="U10" s="90"/>
      <c r="V10" s="118"/>
      <c r="W10" s="119"/>
      <c r="X10" s="119"/>
      <c r="Y10" s="119"/>
      <c r="Z10" s="119"/>
      <c r="AA10" s="119"/>
      <c r="AB10" s="119"/>
      <c r="AC10" s="120"/>
      <c r="AD10" s="71"/>
      <c r="AE10" s="72"/>
      <c r="AF10" s="78"/>
    </row>
    <row r="11" spans="1:43" ht="19.5" customHeight="1">
      <c r="A11" s="34"/>
      <c r="B11" s="35"/>
      <c r="C11" s="35"/>
      <c r="D11" s="35"/>
      <c r="E11" s="35"/>
      <c r="F11" s="35"/>
      <c r="G11" s="3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4"/>
    </row>
    <row r="12" spans="1:43" ht="25.5" customHeight="1">
      <c r="A12" s="135" t="s">
        <v>10</v>
      </c>
      <c r="B12" s="135"/>
      <c r="C12" s="135"/>
      <c r="D12" s="135"/>
      <c r="E12" s="135"/>
      <c r="F12" s="136"/>
      <c r="G12" s="110" t="s">
        <v>29</v>
      </c>
      <c r="H12" s="111"/>
      <c r="I12" s="112"/>
      <c r="J12" s="110" t="s">
        <v>30</v>
      </c>
      <c r="K12" s="111"/>
      <c r="L12" s="112"/>
      <c r="M12" s="110" t="s">
        <v>31</v>
      </c>
      <c r="N12" s="111"/>
      <c r="O12" s="112"/>
      <c r="P12" s="110" t="s">
        <v>32</v>
      </c>
      <c r="Q12" s="111"/>
      <c r="R12" s="112"/>
      <c r="S12" s="110" t="s">
        <v>14</v>
      </c>
      <c r="T12" s="111"/>
      <c r="U12" s="112"/>
      <c r="V12" s="110" t="s">
        <v>34</v>
      </c>
      <c r="W12" s="111"/>
      <c r="X12" s="112"/>
      <c r="Y12" s="115" t="s">
        <v>28</v>
      </c>
      <c r="Z12" s="116"/>
      <c r="AA12" s="116"/>
      <c r="AB12" s="116"/>
      <c r="AC12" s="116"/>
      <c r="AD12" s="117"/>
      <c r="AE12" s="108" t="s">
        <v>38</v>
      </c>
      <c r="AF12" s="109"/>
    </row>
    <row r="13" spans="1:43" ht="19.5" customHeight="1">
      <c r="A13" s="101">
        <f>B6</f>
        <v>0</v>
      </c>
      <c r="B13" s="101"/>
      <c r="C13" s="36" t="s">
        <v>3</v>
      </c>
      <c r="D13" s="101">
        <f>S6</f>
        <v>0</v>
      </c>
      <c r="E13" s="101"/>
      <c r="F13" s="136"/>
      <c r="G13" s="26"/>
      <c r="H13" s="2" t="s">
        <v>22</v>
      </c>
      <c r="I13" s="27"/>
      <c r="J13" s="26"/>
      <c r="K13" s="2" t="s">
        <v>22</v>
      </c>
      <c r="L13" s="27"/>
      <c r="M13" s="26"/>
      <c r="N13" s="2" t="s">
        <v>22</v>
      </c>
      <c r="O13" s="27"/>
      <c r="P13" s="26"/>
      <c r="Q13" s="2" t="s">
        <v>22</v>
      </c>
      <c r="R13" s="27"/>
      <c r="S13" s="26"/>
      <c r="T13" s="2" t="s">
        <v>22</v>
      </c>
      <c r="U13" s="27"/>
      <c r="V13" s="57">
        <f t="shared" ref="V13:V22" si="0">COUNTIF(AH13:AL13,1)</f>
        <v>0</v>
      </c>
      <c r="W13" s="37" t="s">
        <v>22</v>
      </c>
      <c r="X13" s="63">
        <f t="shared" ref="X13:X22" si="1">COUNTIF(AM13:AQ13,1)</f>
        <v>0</v>
      </c>
      <c r="Y13" s="102" t="str">
        <f>IF(V13&gt;X13,E6,IF(V13&lt;X13,V6," "))</f>
        <v xml:space="preserve"> </v>
      </c>
      <c r="Z13" s="103"/>
      <c r="AA13" s="103"/>
      <c r="AB13" s="103"/>
      <c r="AC13" s="103"/>
      <c r="AD13" s="104"/>
      <c r="AE13" s="57">
        <f t="shared" ref="AE13:AE22" si="2">IF(V13&gt;X13,1,0)</f>
        <v>0</v>
      </c>
      <c r="AF13" s="63">
        <f t="shared" ref="AF13:AF22" si="3">IF(X13&gt;V13,1,0)</f>
        <v>0</v>
      </c>
      <c r="AH13" s="1">
        <f t="shared" ref="AH13:AH22" si="4">IF(G13&gt;I13,1,0)</f>
        <v>0</v>
      </c>
      <c r="AI13" s="1">
        <f t="shared" ref="AI13:AI22" si="5">IF(J13&gt;L13,1,0)</f>
        <v>0</v>
      </c>
      <c r="AJ13" s="1">
        <f t="shared" ref="AJ13:AJ22" si="6">IF(M13&gt;O13,1,0)</f>
        <v>0</v>
      </c>
      <c r="AK13" s="1">
        <f t="shared" ref="AK13:AK22" si="7">IF(P13&gt;R13,1,0)</f>
        <v>0</v>
      </c>
      <c r="AL13" s="1">
        <f t="shared" ref="AL13:AL22" si="8">IF(S13&gt;U13,1,0)</f>
        <v>0</v>
      </c>
      <c r="AM13" s="1">
        <f t="shared" ref="AM13:AM22" si="9">IF(I13&gt;G13,1,0)</f>
        <v>0</v>
      </c>
      <c r="AN13" s="1">
        <f t="shared" ref="AN13:AN22" si="10">IF(L13&gt;J13,1,0)</f>
        <v>0</v>
      </c>
      <c r="AO13" s="1">
        <f t="shared" ref="AO13:AO22" si="11">IF(O13&gt;M13,1,0)</f>
        <v>0</v>
      </c>
      <c r="AP13" s="1">
        <f t="shared" ref="AP13:AP22" si="12">IF(R13&gt;P13,1,0)</f>
        <v>0</v>
      </c>
      <c r="AQ13" s="1">
        <f t="shared" ref="AQ13:AQ22" si="13">IF(U13&gt;S13,1,0)</f>
        <v>0</v>
      </c>
    </row>
    <row r="14" spans="1:43" ht="19.5" customHeight="1">
      <c r="A14" s="101">
        <f>B7</f>
        <v>0</v>
      </c>
      <c r="B14" s="101"/>
      <c r="C14" s="36" t="s">
        <v>4</v>
      </c>
      <c r="D14" s="101">
        <f>S7</f>
        <v>0</v>
      </c>
      <c r="E14" s="101"/>
      <c r="F14" s="136"/>
      <c r="G14" s="29"/>
      <c r="H14" s="3" t="s">
        <v>22</v>
      </c>
      <c r="I14" s="30"/>
      <c r="J14" s="29"/>
      <c r="K14" s="3" t="s">
        <v>22</v>
      </c>
      <c r="L14" s="30"/>
      <c r="M14" s="29"/>
      <c r="N14" s="3" t="s">
        <v>22</v>
      </c>
      <c r="O14" s="30"/>
      <c r="P14" s="29"/>
      <c r="Q14" s="3" t="s">
        <v>22</v>
      </c>
      <c r="R14" s="30"/>
      <c r="S14" s="29"/>
      <c r="T14" s="3" t="s">
        <v>22</v>
      </c>
      <c r="U14" s="30"/>
      <c r="V14" s="58">
        <f t="shared" si="0"/>
        <v>0</v>
      </c>
      <c r="W14" s="37" t="s">
        <v>22</v>
      </c>
      <c r="X14" s="64">
        <f t="shared" si="1"/>
        <v>0</v>
      </c>
      <c r="Y14" s="102" t="str">
        <f>IF(V14&gt;X14,E7,IF(V14&lt;X14,V7," "))</f>
        <v xml:space="preserve"> </v>
      </c>
      <c r="Z14" s="103"/>
      <c r="AA14" s="103"/>
      <c r="AB14" s="103"/>
      <c r="AC14" s="103"/>
      <c r="AD14" s="104"/>
      <c r="AE14" s="58">
        <f t="shared" si="2"/>
        <v>0</v>
      </c>
      <c r="AF14" s="64">
        <f t="shared" si="3"/>
        <v>0</v>
      </c>
      <c r="AH14" s="1">
        <f t="shared" si="4"/>
        <v>0</v>
      </c>
      <c r="AI14" s="1">
        <f t="shared" si="5"/>
        <v>0</v>
      </c>
      <c r="AJ14" s="1">
        <f t="shared" si="6"/>
        <v>0</v>
      </c>
      <c r="AK14" s="1">
        <f t="shared" si="7"/>
        <v>0</v>
      </c>
      <c r="AL14" s="1">
        <f t="shared" si="8"/>
        <v>0</v>
      </c>
      <c r="AM14" s="1">
        <f t="shared" si="9"/>
        <v>0</v>
      </c>
      <c r="AN14" s="1">
        <f t="shared" si="10"/>
        <v>0</v>
      </c>
      <c r="AO14" s="1">
        <f t="shared" si="11"/>
        <v>0</v>
      </c>
      <c r="AP14" s="1">
        <f t="shared" si="12"/>
        <v>0</v>
      </c>
      <c r="AQ14" s="1">
        <f t="shared" si="13"/>
        <v>0</v>
      </c>
    </row>
    <row r="15" spans="1:43" ht="19.5" customHeight="1">
      <c r="A15" s="101">
        <f>B8</f>
        <v>0</v>
      </c>
      <c r="B15" s="101"/>
      <c r="C15" s="36" t="s">
        <v>11</v>
      </c>
      <c r="D15" s="101">
        <f>S8</f>
        <v>0</v>
      </c>
      <c r="E15" s="101"/>
      <c r="F15" s="136"/>
      <c r="G15" s="29"/>
      <c r="H15" s="3" t="s">
        <v>22</v>
      </c>
      <c r="I15" s="30"/>
      <c r="J15" s="29"/>
      <c r="K15" s="3" t="s">
        <v>22</v>
      </c>
      <c r="L15" s="30"/>
      <c r="M15" s="29"/>
      <c r="N15" s="3" t="s">
        <v>22</v>
      </c>
      <c r="O15" s="30"/>
      <c r="P15" s="29"/>
      <c r="Q15" s="3" t="s">
        <v>22</v>
      </c>
      <c r="R15" s="30"/>
      <c r="S15" s="29"/>
      <c r="T15" s="3" t="s">
        <v>22</v>
      </c>
      <c r="U15" s="30"/>
      <c r="V15" s="58">
        <f t="shared" si="0"/>
        <v>0</v>
      </c>
      <c r="W15" s="37" t="s">
        <v>22</v>
      </c>
      <c r="X15" s="64">
        <f t="shared" si="1"/>
        <v>0</v>
      </c>
      <c r="Y15" s="102" t="str">
        <f>IF(V15&gt;X15,E8,IF(V15&lt;X15,V8," "))</f>
        <v xml:space="preserve"> </v>
      </c>
      <c r="Z15" s="103"/>
      <c r="AA15" s="103"/>
      <c r="AB15" s="103"/>
      <c r="AC15" s="103"/>
      <c r="AD15" s="104"/>
      <c r="AE15" s="58">
        <f t="shared" si="2"/>
        <v>0</v>
      </c>
      <c r="AF15" s="64">
        <f t="shared" si="3"/>
        <v>0</v>
      </c>
      <c r="AH15" s="1">
        <f t="shared" si="4"/>
        <v>0</v>
      </c>
      <c r="AI15" s="1">
        <f t="shared" si="5"/>
        <v>0</v>
      </c>
      <c r="AJ15" s="1">
        <f t="shared" si="6"/>
        <v>0</v>
      </c>
      <c r="AK15" s="1">
        <f t="shared" si="7"/>
        <v>0</v>
      </c>
      <c r="AL15" s="1">
        <f t="shared" si="8"/>
        <v>0</v>
      </c>
      <c r="AM15" s="1">
        <f t="shared" si="9"/>
        <v>0</v>
      </c>
      <c r="AN15" s="1">
        <f t="shared" si="10"/>
        <v>0</v>
      </c>
      <c r="AO15" s="1">
        <f t="shared" si="11"/>
        <v>0</v>
      </c>
      <c r="AP15" s="1">
        <f t="shared" si="12"/>
        <v>0</v>
      </c>
      <c r="AQ15" s="1">
        <f t="shared" si="13"/>
        <v>0</v>
      </c>
    </row>
    <row r="16" spans="1:43" ht="19.5" customHeight="1">
      <c r="A16" s="101">
        <f>B7</f>
        <v>0</v>
      </c>
      <c r="B16" s="101"/>
      <c r="C16" s="36" t="s">
        <v>6</v>
      </c>
      <c r="D16" s="101">
        <f>S6</f>
        <v>0</v>
      </c>
      <c r="E16" s="101"/>
      <c r="F16" s="136"/>
      <c r="G16" s="29"/>
      <c r="H16" s="3" t="s">
        <v>22</v>
      </c>
      <c r="I16" s="30"/>
      <c r="J16" s="29"/>
      <c r="K16" s="3" t="s">
        <v>22</v>
      </c>
      <c r="L16" s="30"/>
      <c r="M16" s="29"/>
      <c r="N16" s="3" t="s">
        <v>22</v>
      </c>
      <c r="O16" s="30"/>
      <c r="P16" s="29"/>
      <c r="Q16" s="3" t="s">
        <v>22</v>
      </c>
      <c r="R16" s="30"/>
      <c r="S16" s="29"/>
      <c r="T16" s="3" t="s">
        <v>22</v>
      </c>
      <c r="U16" s="30"/>
      <c r="V16" s="58">
        <f t="shared" si="0"/>
        <v>0</v>
      </c>
      <c r="W16" s="37" t="s">
        <v>22</v>
      </c>
      <c r="X16" s="64">
        <f t="shared" si="1"/>
        <v>0</v>
      </c>
      <c r="Y16" s="102" t="str">
        <f>IF(V16&gt;X16,E7,IF(V16&lt;X16,V6," "))</f>
        <v xml:space="preserve"> </v>
      </c>
      <c r="Z16" s="103"/>
      <c r="AA16" s="103"/>
      <c r="AB16" s="103"/>
      <c r="AC16" s="103"/>
      <c r="AD16" s="104"/>
      <c r="AE16" s="58">
        <f t="shared" si="2"/>
        <v>0</v>
      </c>
      <c r="AF16" s="64">
        <f t="shared" si="3"/>
        <v>0</v>
      </c>
      <c r="AH16" s="1">
        <f t="shared" si="4"/>
        <v>0</v>
      </c>
      <c r="AI16" s="1">
        <f t="shared" si="5"/>
        <v>0</v>
      </c>
      <c r="AJ16" s="1">
        <f t="shared" si="6"/>
        <v>0</v>
      </c>
      <c r="AK16" s="1">
        <f t="shared" si="7"/>
        <v>0</v>
      </c>
      <c r="AL16" s="1">
        <f t="shared" si="8"/>
        <v>0</v>
      </c>
      <c r="AM16" s="1">
        <f t="shared" si="9"/>
        <v>0</v>
      </c>
      <c r="AN16" s="1">
        <f t="shared" si="10"/>
        <v>0</v>
      </c>
      <c r="AO16" s="1">
        <f t="shared" si="11"/>
        <v>0</v>
      </c>
      <c r="AP16" s="1">
        <f t="shared" si="12"/>
        <v>0</v>
      </c>
      <c r="AQ16" s="1">
        <f t="shared" si="13"/>
        <v>0</v>
      </c>
    </row>
    <row r="17" spans="1:43" ht="19.5" customHeight="1">
      <c r="A17" s="101">
        <f>B6</f>
        <v>0</v>
      </c>
      <c r="B17" s="101"/>
      <c r="C17" s="36" t="s">
        <v>12</v>
      </c>
      <c r="D17" s="101">
        <f>S8</f>
        <v>0</v>
      </c>
      <c r="E17" s="101"/>
      <c r="F17" s="136"/>
      <c r="G17" s="29"/>
      <c r="H17" s="3" t="s">
        <v>22</v>
      </c>
      <c r="I17" s="30"/>
      <c r="J17" s="29"/>
      <c r="K17" s="3" t="s">
        <v>22</v>
      </c>
      <c r="L17" s="30"/>
      <c r="M17" s="29"/>
      <c r="N17" s="3" t="s">
        <v>22</v>
      </c>
      <c r="O17" s="30"/>
      <c r="P17" s="29"/>
      <c r="Q17" s="3" t="s">
        <v>22</v>
      </c>
      <c r="R17" s="30"/>
      <c r="S17" s="29"/>
      <c r="T17" s="3" t="s">
        <v>22</v>
      </c>
      <c r="U17" s="30"/>
      <c r="V17" s="58">
        <f t="shared" si="0"/>
        <v>0</v>
      </c>
      <c r="W17" s="37" t="s">
        <v>22</v>
      </c>
      <c r="X17" s="64">
        <f t="shared" si="1"/>
        <v>0</v>
      </c>
      <c r="Y17" s="102" t="str">
        <f>IF(V17&gt;X17,E6,IF(V17&lt;X17,V8," "))</f>
        <v xml:space="preserve"> </v>
      </c>
      <c r="Z17" s="103"/>
      <c r="AA17" s="103"/>
      <c r="AB17" s="103"/>
      <c r="AC17" s="103"/>
      <c r="AD17" s="104"/>
      <c r="AE17" s="58">
        <f t="shared" si="2"/>
        <v>0</v>
      </c>
      <c r="AF17" s="64">
        <f t="shared" si="3"/>
        <v>0</v>
      </c>
      <c r="AH17" s="1">
        <f t="shared" si="4"/>
        <v>0</v>
      </c>
      <c r="AI17" s="1">
        <f t="shared" si="5"/>
        <v>0</v>
      </c>
      <c r="AJ17" s="1">
        <f t="shared" si="6"/>
        <v>0</v>
      </c>
      <c r="AK17" s="1">
        <f t="shared" si="7"/>
        <v>0</v>
      </c>
      <c r="AL17" s="1">
        <f t="shared" si="8"/>
        <v>0</v>
      </c>
      <c r="AM17" s="1">
        <f t="shared" si="9"/>
        <v>0</v>
      </c>
      <c r="AN17" s="1">
        <f t="shared" si="10"/>
        <v>0</v>
      </c>
      <c r="AO17" s="1">
        <f t="shared" si="11"/>
        <v>0</v>
      </c>
      <c r="AP17" s="1">
        <f t="shared" si="12"/>
        <v>0</v>
      </c>
      <c r="AQ17" s="1">
        <f t="shared" si="13"/>
        <v>0</v>
      </c>
    </row>
    <row r="18" spans="1:43" ht="19.5" customHeight="1">
      <c r="A18" s="101">
        <f>B8</f>
        <v>0</v>
      </c>
      <c r="B18" s="101"/>
      <c r="C18" s="36" t="s">
        <v>13</v>
      </c>
      <c r="D18" s="101">
        <f>S7</f>
        <v>0</v>
      </c>
      <c r="E18" s="101"/>
      <c r="F18" s="136"/>
      <c r="G18" s="38"/>
      <c r="H18" s="7" t="s">
        <v>22</v>
      </c>
      <c r="I18" s="39"/>
      <c r="J18" s="38"/>
      <c r="K18" s="7" t="s">
        <v>22</v>
      </c>
      <c r="L18" s="39"/>
      <c r="M18" s="38"/>
      <c r="N18" s="7" t="s">
        <v>22</v>
      </c>
      <c r="O18" s="39"/>
      <c r="P18" s="38"/>
      <c r="Q18" s="7" t="s">
        <v>22</v>
      </c>
      <c r="R18" s="39"/>
      <c r="S18" s="38"/>
      <c r="T18" s="7" t="s">
        <v>22</v>
      </c>
      <c r="U18" s="39"/>
      <c r="V18" s="59">
        <f t="shared" si="0"/>
        <v>0</v>
      </c>
      <c r="W18" s="40" t="s">
        <v>22</v>
      </c>
      <c r="X18" s="65">
        <f t="shared" si="1"/>
        <v>0</v>
      </c>
      <c r="Y18" s="102" t="str">
        <f>IF(V18&gt;X18,E8,IF(V18&lt;X18,V7," "))</f>
        <v xml:space="preserve"> </v>
      </c>
      <c r="Z18" s="103"/>
      <c r="AA18" s="103"/>
      <c r="AB18" s="103"/>
      <c r="AC18" s="103"/>
      <c r="AD18" s="104"/>
      <c r="AE18" s="59">
        <f t="shared" si="2"/>
        <v>0</v>
      </c>
      <c r="AF18" s="65">
        <f t="shared" si="3"/>
        <v>0</v>
      </c>
      <c r="AH18" s="1">
        <f t="shared" si="4"/>
        <v>0</v>
      </c>
      <c r="AI18" s="1">
        <f t="shared" si="5"/>
        <v>0</v>
      </c>
      <c r="AJ18" s="1">
        <f t="shared" si="6"/>
        <v>0</v>
      </c>
      <c r="AK18" s="1">
        <f t="shared" si="7"/>
        <v>0</v>
      </c>
      <c r="AL18" s="1">
        <f t="shared" si="8"/>
        <v>0</v>
      </c>
      <c r="AM18" s="1">
        <f t="shared" si="9"/>
        <v>0</v>
      </c>
      <c r="AN18" s="1">
        <f t="shared" si="10"/>
        <v>0</v>
      </c>
      <c r="AO18" s="1">
        <f t="shared" si="11"/>
        <v>0</v>
      </c>
      <c r="AP18" s="1">
        <f t="shared" si="12"/>
        <v>0</v>
      </c>
      <c r="AQ18" s="1">
        <f t="shared" si="13"/>
        <v>0</v>
      </c>
    </row>
    <row r="19" spans="1:43" ht="19.5" customHeight="1">
      <c r="A19" s="137" t="s">
        <v>25</v>
      </c>
      <c r="B19" s="137"/>
      <c r="C19" s="137"/>
      <c r="D19" s="137"/>
      <c r="E19" s="137"/>
      <c r="F19" s="136"/>
      <c r="G19" s="41"/>
      <c r="H19" s="9" t="s">
        <v>22</v>
      </c>
      <c r="I19" s="42"/>
      <c r="J19" s="41"/>
      <c r="K19" s="9" t="s">
        <v>22</v>
      </c>
      <c r="L19" s="42"/>
      <c r="M19" s="41"/>
      <c r="N19" s="9" t="s">
        <v>22</v>
      </c>
      <c r="O19" s="42"/>
      <c r="P19" s="41"/>
      <c r="Q19" s="9" t="s">
        <v>22</v>
      </c>
      <c r="R19" s="42"/>
      <c r="S19" s="41"/>
      <c r="T19" s="9" t="s">
        <v>22</v>
      </c>
      <c r="U19" s="42"/>
      <c r="V19" s="60">
        <f t="shared" si="0"/>
        <v>0</v>
      </c>
      <c r="W19" s="43" t="s">
        <v>22</v>
      </c>
      <c r="X19" s="66">
        <f t="shared" si="1"/>
        <v>0</v>
      </c>
      <c r="Y19" s="105" t="str">
        <f>IF(V19&gt;X19,E4,IF(V19&lt;X19,W4," "))</f>
        <v xml:space="preserve"> </v>
      </c>
      <c r="Z19" s="106"/>
      <c r="AA19" s="106"/>
      <c r="AB19" s="106"/>
      <c r="AC19" s="106"/>
      <c r="AD19" s="107"/>
      <c r="AE19" s="60">
        <f t="shared" si="2"/>
        <v>0</v>
      </c>
      <c r="AF19" s="66">
        <f t="shared" si="3"/>
        <v>0</v>
      </c>
      <c r="AH19" s="1">
        <f t="shared" si="4"/>
        <v>0</v>
      </c>
      <c r="AI19" s="1">
        <f t="shared" si="5"/>
        <v>0</v>
      </c>
      <c r="AJ19" s="1">
        <f t="shared" si="6"/>
        <v>0</v>
      </c>
      <c r="AK19" s="1">
        <f t="shared" si="7"/>
        <v>0</v>
      </c>
      <c r="AL19" s="1">
        <f t="shared" si="8"/>
        <v>0</v>
      </c>
      <c r="AM19" s="1">
        <f t="shared" si="9"/>
        <v>0</v>
      </c>
      <c r="AN19" s="1">
        <f t="shared" si="10"/>
        <v>0</v>
      </c>
      <c r="AO19" s="1">
        <f t="shared" si="11"/>
        <v>0</v>
      </c>
      <c r="AP19" s="1">
        <f t="shared" si="12"/>
        <v>0</v>
      </c>
      <c r="AQ19" s="1">
        <f t="shared" si="13"/>
        <v>0</v>
      </c>
    </row>
    <row r="20" spans="1:43" ht="19.5" customHeight="1">
      <c r="A20" s="101">
        <f>B7</f>
        <v>0</v>
      </c>
      <c r="B20" s="101"/>
      <c r="C20" s="36" t="s">
        <v>7</v>
      </c>
      <c r="D20" s="101">
        <f>S8</f>
        <v>0</v>
      </c>
      <c r="E20" s="101"/>
      <c r="F20" s="136"/>
      <c r="G20" s="44"/>
      <c r="H20" s="8" t="s">
        <v>22</v>
      </c>
      <c r="I20" s="45"/>
      <c r="J20" s="44"/>
      <c r="K20" s="8" t="s">
        <v>22</v>
      </c>
      <c r="L20" s="45"/>
      <c r="M20" s="44"/>
      <c r="N20" s="8" t="s">
        <v>22</v>
      </c>
      <c r="O20" s="45"/>
      <c r="P20" s="44"/>
      <c r="Q20" s="8" t="s">
        <v>22</v>
      </c>
      <c r="R20" s="45"/>
      <c r="S20" s="44"/>
      <c r="T20" s="9" t="s">
        <v>22</v>
      </c>
      <c r="U20" s="45"/>
      <c r="V20" s="61">
        <f t="shared" si="0"/>
        <v>0</v>
      </c>
      <c r="W20" s="46" t="s">
        <v>22</v>
      </c>
      <c r="X20" s="67">
        <f t="shared" si="1"/>
        <v>0</v>
      </c>
      <c r="Y20" s="102" t="str">
        <f>IF(V20&gt;X20,E7,IF(V20&lt;X20,V8," "))</f>
        <v xml:space="preserve"> </v>
      </c>
      <c r="Z20" s="103"/>
      <c r="AA20" s="103"/>
      <c r="AB20" s="103"/>
      <c r="AC20" s="103"/>
      <c r="AD20" s="104"/>
      <c r="AE20" s="61">
        <f t="shared" si="2"/>
        <v>0</v>
      </c>
      <c r="AF20" s="67">
        <f t="shared" si="3"/>
        <v>0</v>
      </c>
      <c r="AH20" s="1">
        <f t="shared" si="4"/>
        <v>0</v>
      </c>
      <c r="AI20" s="1">
        <f t="shared" si="5"/>
        <v>0</v>
      </c>
      <c r="AJ20" s="1">
        <f t="shared" si="6"/>
        <v>0</v>
      </c>
      <c r="AK20" s="1">
        <f t="shared" si="7"/>
        <v>0</v>
      </c>
      <c r="AL20" s="1">
        <f t="shared" si="8"/>
        <v>0</v>
      </c>
      <c r="AM20" s="1">
        <f t="shared" si="9"/>
        <v>0</v>
      </c>
      <c r="AN20" s="1">
        <f t="shared" si="10"/>
        <v>0</v>
      </c>
      <c r="AO20" s="1">
        <f t="shared" si="11"/>
        <v>0</v>
      </c>
      <c r="AP20" s="1">
        <f t="shared" si="12"/>
        <v>0</v>
      </c>
      <c r="AQ20" s="1">
        <f t="shared" si="13"/>
        <v>0</v>
      </c>
    </row>
    <row r="21" spans="1:43" ht="19.5" customHeight="1">
      <c r="A21" s="101">
        <f>B8</f>
        <v>0</v>
      </c>
      <c r="B21" s="101"/>
      <c r="C21" s="36" t="s">
        <v>8</v>
      </c>
      <c r="D21" s="101">
        <f>S6</f>
        <v>0</v>
      </c>
      <c r="E21" s="101"/>
      <c r="F21" s="136"/>
      <c r="G21" s="29"/>
      <c r="H21" s="3" t="s">
        <v>22</v>
      </c>
      <c r="I21" s="30"/>
      <c r="J21" s="29"/>
      <c r="K21" s="3" t="s">
        <v>22</v>
      </c>
      <c r="L21" s="30"/>
      <c r="M21" s="29"/>
      <c r="N21" s="3" t="s">
        <v>22</v>
      </c>
      <c r="O21" s="30"/>
      <c r="P21" s="29"/>
      <c r="Q21" s="3" t="s">
        <v>22</v>
      </c>
      <c r="R21" s="30"/>
      <c r="S21" s="29"/>
      <c r="T21" s="9" t="s">
        <v>22</v>
      </c>
      <c r="U21" s="30"/>
      <c r="V21" s="58">
        <f t="shared" si="0"/>
        <v>0</v>
      </c>
      <c r="W21" s="37" t="s">
        <v>22</v>
      </c>
      <c r="X21" s="64">
        <f t="shared" si="1"/>
        <v>0</v>
      </c>
      <c r="Y21" s="102" t="str">
        <f>IF(V21&gt;X21,E8,IF(V21&lt;X21,V6," "))</f>
        <v xml:space="preserve"> </v>
      </c>
      <c r="Z21" s="103"/>
      <c r="AA21" s="103"/>
      <c r="AB21" s="103"/>
      <c r="AC21" s="103"/>
      <c r="AD21" s="104"/>
      <c r="AE21" s="58">
        <f t="shared" si="2"/>
        <v>0</v>
      </c>
      <c r="AF21" s="64">
        <f t="shared" si="3"/>
        <v>0</v>
      </c>
      <c r="AH21" s="1">
        <f t="shared" si="4"/>
        <v>0</v>
      </c>
      <c r="AI21" s="1">
        <f t="shared" si="5"/>
        <v>0</v>
      </c>
      <c r="AJ21" s="1">
        <f t="shared" si="6"/>
        <v>0</v>
      </c>
      <c r="AK21" s="1">
        <f t="shared" si="7"/>
        <v>0</v>
      </c>
      <c r="AL21" s="1">
        <f t="shared" si="8"/>
        <v>0</v>
      </c>
      <c r="AM21" s="1">
        <f t="shared" si="9"/>
        <v>0</v>
      </c>
      <c r="AN21" s="1">
        <f t="shared" si="10"/>
        <v>0</v>
      </c>
      <c r="AO21" s="1">
        <f t="shared" si="11"/>
        <v>0</v>
      </c>
      <c r="AP21" s="1">
        <f t="shared" si="12"/>
        <v>0</v>
      </c>
      <c r="AQ21" s="1">
        <f t="shared" si="13"/>
        <v>0</v>
      </c>
    </row>
    <row r="22" spans="1:43" ht="19.5" customHeight="1" thickBot="1">
      <c r="A22" s="101">
        <f>B6</f>
        <v>0</v>
      </c>
      <c r="B22" s="101"/>
      <c r="C22" s="36" t="s">
        <v>5</v>
      </c>
      <c r="D22" s="101">
        <f>S7</f>
        <v>0</v>
      </c>
      <c r="E22" s="101"/>
      <c r="F22" s="136"/>
      <c r="G22" s="32"/>
      <c r="H22" s="4" t="s">
        <v>22</v>
      </c>
      <c r="I22" s="33"/>
      <c r="J22" s="32"/>
      <c r="K22" s="4" t="s">
        <v>22</v>
      </c>
      <c r="L22" s="33"/>
      <c r="M22" s="32"/>
      <c r="N22" s="4" t="s">
        <v>22</v>
      </c>
      <c r="O22" s="33"/>
      <c r="P22" s="32"/>
      <c r="Q22" s="4" t="s">
        <v>22</v>
      </c>
      <c r="R22" s="33"/>
      <c r="S22" s="32"/>
      <c r="T22" s="4" t="s">
        <v>22</v>
      </c>
      <c r="U22" s="33"/>
      <c r="V22" s="59">
        <f t="shared" si="0"/>
        <v>0</v>
      </c>
      <c r="W22" s="40" t="s">
        <v>22</v>
      </c>
      <c r="X22" s="65">
        <f t="shared" si="1"/>
        <v>0</v>
      </c>
      <c r="Y22" s="102" t="str">
        <f>IF(V22&gt;X22,E6,IF(V22&lt;X22,V7," "))</f>
        <v xml:space="preserve"> </v>
      </c>
      <c r="Z22" s="103"/>
      <c r="AA22" s="103"/>
      <c r="AB22" s="103"/>
      <c r="AC22" s="103"/>
      <c r="AD22" s="104"/>
      <c r="AE22" s="59">
        <f t="shared" si="2"/>
        <v>0</v>
      </c>
      <c r="AF22" s="65">
        <f t="shared" si="3"/>
        <v>0</v>
      </c>
      <c r="AH22" s="1">
        <f t="shared" si="4"/>
        <v>0</v>
      </c>
      <c r="AI22" s="1">
        <f t="shared" si="5"/>
        <v>0</v>
      </c>
      <c r="AJ22" s="1">
        <f t="shared" si="6"/>
        <v>0</v>
      </c>
      <c r="AK22" s="1">
        <f t="shared" si="7"/>
        <v>0</v>
      </c>
      <c r="AL22" s="1">
        <f t="shared" si="8"/>
        <v>0</v>
      </c>
      <c r="AM22" s="1">
        <f t="shared" si="9"/>
        <v>0</v>
      </c>
      <c r="AN22" s="1">
        <f t="shared" si="10"/>
        <v>0</v>
      </c>
      <c r="AO22" s="1">
        <f t="shared" si="11"/>
        <v>0</v>
      </c>
      <c r="AP22" s="1">
        <f t="shared" si="12"/>
        <v>0</v>
      </c>
      <c r="AQ22" s="1">
        <f t="shared" si="13"/>
        <v>0</v>
      </c>
    </row>
    <row r="23" spans="1:43" ht="26.25" customHeight="1" thickBot="1">
      <c r="A23" s="141" t="s">
        <v>40</v>
      </c>
      <c r="B23" s="141"/>
      <c r="C23" s="141"/>
      <c r="D23" s="13"/>
      <c r="E23" s="47"/>
      <c r="F23" s="47"/>
      <c r="O23" s="48"/>
      <c r="P23" s="48"/>
      <c r="Q23" s="48"/>
      <c r="S23" s="134" t="s">
        <v>26</v>
      </c>
      <c r="T23" s="134"/>
      <c r="U23" s="134"/>
      <c r="V23" s="62">
        <f>SUM(V13:V22)</f>
        <v>0</v>
      </c>
      <c r="W23" s="49" t="s">
        <v>22</v>
      </c>
      <c r="X23" s="68">
        <f>SUM(X13:X22)</f>
        <v>0</v>
      </c>
      <c r="Y23" s="138" t="str">
        <f>IF(AE23&gt;AF23,E4,IF(AE23&lt;AF23,V4,"unentschieden/Remis"))</f>
        <v>unentschieden/Remis</v>
      </c>
      <c r="Z23" s="139"/>
      <c r="AA23" s="139"/>
      <c r="AB23" s="139"/>
      <c r="AC23" s="139"/>
      <c r="AD23" s="140"/>
      <c r="AE23" s="69">
        <f>SUM(AE13:AE22)</f>
        <v>0</v>
      </c>
      <c r="AF23" s="70">
        <f>SUM(AF13:AF22)</f>
        <v>0</v>
      </c>
    </row>
    <row r="24" spans="1:43" ht="27" customHeight="1">
      <c r="A24" s="34" t="s">
        <v>39</v>
      </c>
      <c r="B24" s="50"/>
      <c r="C24" s="5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43" ht="6" customHeight="1">
      <c r="A25" s="51"/>
      <c r="B25" s="51"/>
      <c r="C25" s="51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</row>
    <row r="26" spans="1:43" ht="5.25" customHeight="1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</row>
    <row r="27" spans="1:43" s="47" customFormat="1" ht="26.25" customHeight="1">
      <c r="A27" s="52" t="s">
        <v>35</v>
      </c>
      <c r="B27" s="129"/>
      <c r="C27" s="129"/>
      <c r="D27" s="129"/>
      <c r="E27" s="129"/>
      <c r="F27" s="130" t="s">
        <v>24</v>
      </c>
      <c r="G27" s="130"/>
      <c r="H27" s="131"/>
      <c r="I27" s="131"/>
      <c r="J27" s="131"/>
      <c r="K27" s="131"/>
      <c r="L27" s="132" t="s">
        <v>36</v>
      </c>
      <c r="M27" s="133"/>
      <c r="N27" s="133"/>
      <c r="O27" s="133"/>
      <c r="P27" s="133"/>
      <c r="Q27" s="133"/>
      <c r="R27" s="130" t="s">
        <v>15</v>
      </c>
      <c r="S27" s="130"/>
      <c r="T27" s="130"/>
      <c r="U27" s="129"/>
      <c r="V27" s="129"/>
      <c r="W27" s="129"/>
      <c r="X27" s="129"/>
      <c r="Y27" s="129"/>
      <c r="Z27" s="130" t="s">
        <v>18</v>
      </c>
      <c r="AA27" s="130"/>
      <c r="AB27" s="129"/>
      <c r="AC27" s="129"/>
      <c r="AD27" s="129"/>
      <c r="AE27" s="129"/>
      <c r="AF27" s="129"/>
    </row>
    <row r="28" spans="1:43">
      <c r="A28" s="53"/>
    </row>
  </sheetData>
  <protectedRanges>
    <protectedRange sqref="T2:W2 Z2:AA2 AE2:AF2 V4:AE4 E4:N4 S6:AE10 G13:G22 I13:J22 L13:M22 O13:P22 R13:S22 U13:U22 D24:AF24 B27:E27 H27:K27 U27:Y27 AB27:AF27 B6:N10" name="Bereich6"/>
  </protectedRanges>
  <mergeCells count="91">
    <mergeCell ref="S10:U10"/>
    <mergeCell ref="S6:U6"/>
    <mergeCell ref="E6:L6"/>
    <mergeCell ref="E7:L7"/>
    <mergeCell ref="E8:L8"/>
    <mergeCell ref="E9:L9"/>
    <mergeCell ref="E10:L10"/>
    <mergeCell ref="A23:C23"/>
    <mergeCell ref="A4:D4"/>
    <mergeCell ref="E4:N4"/>
    <mergeCell ref="B6:D6"/>
    <mergeCell ref="B7:D7"/>
    <mergeCell ref="B8:D8"/>
    <mergeCell ref="B9:D9"/>
    <mergeCell ref="B10:D10"/>
    <mergeCell ref="A17:B17"/>
    <mergeCell ref="A18:B18"/>
    <mergeCell ref="D18:E18"/>
    <mergeCell ref="D17:E17"/>
    <mergeCell ref="A21:B21"/>
    <mergeCell ref="A22:B22"/>
    <mergeCell ref="A12:E12"/>
    <mergeCell ref="F12:F22"/>
    <mergeCell ref="D16:E16"/>
    <mergeCell ref="D15:E15"/>
    <mergeCell ref="D14:E14"/>
    <mergeCell ref="D13:E13"/>
    <mergeCell ref="A20:B20"/>
    <mergeCell ref="D20:E20"/>
    <mergeCell ref="A19:E19"/>
    <mergeCell ref="A13:B13"/>
    <mergeCell ref="A14:B14"/>
    <mergeCell ref="A15:B15"/>
    <mergeCell ref="A16:B16"/>
    <mergeCell ref="G12:I12"/>
    <mergeCell ref="J12:L12"/>
    <mergeCell ref="M12:O12"/>
    <mergeCell ref="P12:R12"/>
    <mergeCell ref="S12:U12"/>
    <mergeCell ref="D25:AF25"/>
    <mergeCell ref="A26:AF26"/>
    <mergeCell ref="B27:E27"/>
    <mergeCell ref="F27:G27"/>
    <mergeCell ref="H27:K27"/>
    <mergeCell ref="L27:Q27"/>
    <mergeCell ref="R27:T27"/>
    <mergeCell ref="Z27:AA27"/>
    <mergeCell ref="AB27:AF27"/>
    <mergeCell ref="U27:Y27"/>
    <mergeCell ref="AE12:AF12"/>
    <mergeCell ref="V12:X12"/>
    <mergeCell ref="Y13:AD13"/>
    <mergeCell ref="Y14:AD14"/>
    <mergeCell ref="AE2:AF2"/>
    <mergeCell ref="AB2:AD2"/>
    <mergeCell ref="Y12:AD12"/>
    <mergeCell ref="V9:AC9"/>
    <mergeCell ref="V4:AE4"/>
    <mergeCell ref="V6:AC6"/>
    <mergeCell ref="V7:AC7"/>
    <mergeCell ref="V8:AC8"/>
    <mergeCell ref="V10:AC10"/>
    <mergeCell ref="D24:AF24"/>
    <mergeCell ref="D21:E21"/>
    <mergeCell ref="D22:E22"/>
    <mergeCell ref="Y15:AD15"/>
    <mergeCell ref="Y16:AD16"/>
    <mergeCell ref="Y17:AD17"/>
    <mergeCell ref="Y18:AD18"/>
    <mergeCell ref="Y19:AD19"/>
    <mergeCell ref="Y20:AD20"/>
    <mergeCell ref="Y21:AD21"/>
    <mergeCell ref="Y22:AD22"/>
    <mergeCell ref="S23:U23"/>
    <mergeCell ref="Y23:AD23"/>
    <mergeCell ref="M10:N10"/>
    <mergeCell ref="T1:U1"/>
    <mergeCell ref="X1:AA1"/>
    <mergeCell ref="AC1:AF1"/>
    <mergeCell ref="Z2:AA2"/>
    <mergeCell ref="S7:U7"/>
    <mergeCell ref="S8:U8"/>
    <mergeCell ref="S9:U9"/>
    <mergeCell ref="R4:U4"/>
    <mergeCell ref="O4:O5"/>
    <mergeCell ref="AF4:AF5"/>
    <mergeCell ref="A2:O2"/>
    <mergeCell ref="R2:S2"/>
    <mergeCell ref="T2:W2"/>
    <mergeCell ref="X2:Y2"/>
    <mergeCell ref="M9:N9"/>
  </mergeCells>
  <pageMargins left="0.51181102362204722" right="0.51181102362204722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Matchblatt</vt:lpstr>
    </vt:vector>
  </TitlesOfParts>
  <Company>ISP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Turtschi</dc:creator>
  <cp:lastModifiedBy>Adrian Rieben</cp:lastModifiedBy>
  <cp:lastPrinted>2020-02-20T06:34:26Z</cp:lastPrinted>
  <dcterms:created xsi:type="dcterms:W3CDTF">2007-12-01T17:08:32Z</dcterms:created>
  <dcterms:modified xsi:type="dcterms:W3CDTF">2020-09-27T19:16:29Z</dcterms:modified>
</cp:coreProperties>
</file>