
<file path=[Content_Types].xml><?xml version="1.0" encoding="utf-8"?>
<Types xmlns="http://schemas.openxmlformats.org/package/2006/content-types"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T:\Vereine\Tischtennis\Matschblätter\"/>
    </mc:Choice>
  </mc:AlternateContent>
  <xr:revisionPtr revIDLastSave="0" documentId="8_{7874A98F-ED39-4091-82C4-3CA62A2C5239}" xr6:coauthVersionLast="47" xr6:coauthVersionMax="47" xr10:uidLastSave="{00000000-0000-0000-0000-000000000000}"/>
  <bookViews>
    <workbookView xWindow="900" yWindow="2040" windowWidth="27900" windowHeight="14160" xr2:uid="{00000000-000D-0000-FFFF-FFFF00000000}"/>
  </bookViews>
  <sheets>
    <sheet name="Lizenzierte" sheetId="1" r:id="rId1"/>
    <sheet name="Spiele" sheetId="2" r:id="rId2"/>
    <sheet name=" MB Meisterschaft" sheetId="3" r:id="rId3"/>
    <sheet name="MB Cup" sheetId="4" r:id="rId4"/>
  </sheets>
  <definedNames>
    <definedName name="_xlnm._FilterDatabase" localSheetId="0" hidden="1">Lizenzierte!$A$4:$G$62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8" roundtripDataSignature="AMtx7mjGGlXQ0+bDgKKcrM6NzjS9C98IRA=="/>
    </ext>
  </extLst>
</workbook>
</file>

<file path=xl/calcChain.xml><?xml version="1.0" encoding="utf-8"?>
<calcChain xmlns="http://schemas.openxmlformats.org/spreadsheetml/2006/main">
  <c r="AQ14" i="4" l="1"/>
  <c r="AP14" i="4"/>
  <c r="AO14" i="4"/>
  <c r="AN14" i="4"/>
  <c r="AM14" i="4"/>
  <c r="AL14" i="4"/>
  <c r="AK14" i="4"/>
  <c r="AJ14" i="4"/>
  <c r="AI14" i="4"/>
  <c r="AH14" i="4"/>
  <c r="X14" i="4"/>
  <c r="AF14" i="4" s="1"/>
  <c r="V14" i="4"/>
  <c r="AE14" i="4" s="1"/>
  <c r="AQ13" i="4"/>
  <c r="AP13" i="4"/>
  <c r="AO13" i="4"/>
  <c r="AN13" i="4"/>
  <c r="AM13" i="4"/>
  <c r="X13" i="4" s="1"/>
  <c r="AF13" i="4" s="1"/>
  <c r="AL13" i="4"/>
  <c r="AK13" i="4"/>
  <c r="AJ13" i="4"/>
  <c r="AI13" i="4"/>
  <c r="AH13" i="4"/>
  <c r="V13" i="4" s="1"/>
  <c r="A13" i="4"/>
  <c r="AQ12" i="4"/>
  <c r="AP12" i="4"/>
  <c r="AO12" i="4"/>
  <c r="AN12" i="4"/>
  <c r="AM12" i="4"/>
  <c r="X12" i="4" s="1"/>
  <c r="AF12" i="4" s="1"/>
  <c r="AL12" i="4"/>
  <c r="AK12" i="4"/>
  <c r="AJ12" i="4"/>
  <c r="AI12" i="4"/>
  <c r="AH12" i="4"/>
  <c r="V12" i="4" s="1"/>
  <c r="AQ11" i="4"/>
  <c r="AP11" i="4"/>
  <c r="AO11" i="4"/>
  <c r="AN11" i="4"/>
  <c r="AM11" i="4"/>
  <c r="X11" i="4" s="1"/>
  <c r="AF11" i="4" s="1"/>
  <c r="AL11" i="4"/>
  <c r="AK11" i="4"/>
  <c r="AJ11" i="4"/>
  <c r="AI11" i="4"/>
  <c r="AH11" i="4"/>
  <c r="V11" i="4"/>
  <c r="Y11" i="4" s="1"/>
  <c r="AQ10" i="4"/>
  <c r="AP10" i="4"/>
  <c r="AO10" i="4"/>
  <c r="AN10" i="4"/>
  <c r="AM10" i="4"/>
  <c r="AL10" i="4"/>
  <c r="AK10" i="4"/>
  <c r="AJ10" i="4"/>
  <c r="AI10" i="4"/>
  <c r="AH10" i="4"/>
  <c r="V10" i="4" s="1"/>
  <c r="X10" i="4"/>
  <c r="V7" i="4"/>
  <c r="D14" i="4" s="1"/>
  <c r="E7" i="4"/>
  <c r="A11" i="4" s="1"/>
  <c r="V6" i="4"/>
  <c r="D10" i="4" s="1"/>
  <c r="E6" i="4"/>
  <c r="A14" i="4" s="1"/>
  <c r="V4" i="4"/>
  <c r="AC1" i="4" s="1"/>
  <c r="E4" i="4"/>
  <c r="A12" i="4" s="1"/>
  <c r="Z2" i="4"/>
  <c r="X1" i="4"/>
  <c r="V1" i="4"/>
  <c r="R1" i="4"/>
  <c r="H24" i="3"/>
  <c r="AQ20" i="3"/>
  <c r="AP20" i="3"/>
  <c r="AO20" i="3"/>
  <c r="AN20" i="3"/>
  <c r="X20" i="3" s="1"/>
  <c r="AM20" i="3"/>
  <c r="AL20" i="3"/>
  <c r="AK20" i="3"/>
  <c r="AJ20" i="3"/>
  <c r="V20" i="3" s="1"/>
  <c r="AI20" i="3"/>
  <c r="AH20" i="3"/>
  <c r="D20" i="3"/>
  <c r="AQ19" i="3"/>
  <c r="AP19" i="3"/>
  <c r="AO19" i="3"/>
  <c r="X19" i="3" s="1"/>
  <c r="AF19" i="3" s="1"/>
  <c r="AN19" i="3"/>
  <c r="AM19" i="3"/>
  <c r="AL19" i="3"/>
  <c r="AK19" i="3"/>
  <c r="AJ19" i="3"/>
  <c r="AI19" i="3"/>
  <c r="AH19" i="3"/>
  <c r="V19" i="3"/>
  <c r="AQ18" i="3"/>
  <c r="AP18" i="3"/>
  <c r="AO18" i="3"/>
  <c r="AN18" i="3"/>
  <c r="AM18" i="3"/>
  <c r="AL18" i="3"/>
  <c r="AK18" i="3"/>
  <c r="AJ18" i="3"/>
  <c r="AI18" i="3"/>
  <c r="AH18" i="3"/>
  <c r="V18" i="3" s="1"/>
  <c r="X18" i="3"/>
  <c r="AQ17" i="3"/>
  <c r="AP17" i="3"/>
  <c r="AO17" i="3"/>
  <c r="AN17" i="3"/>
  <c r="AM17" i="3"/>
  <c r="X17" i="3" s="1"/>
  <c r="AL17" i="3"/>
  <c r="AK17" i="3"/>
  <c r="AJ17" i="3"/>
  <c r="AI17" i="3"/>
  <c r="V17" i="3" s="1"/>
  <c r="AH17" i="3"/>
  <c r="A17" i="3"/>
  <c r="AQ16" i="3"/>
  <c r="AP16" i="3"/>
  <c r="AO16" i="3"/>
  <c r="AN16" i="3"/>
  <c r="X16" i="3" s="1"/>
  <c r="AM16" i="3"/>
  <c r="AL16" i="3"/>
  <c r="AK16" i="3"/>
  <c r="AJ16" i="3"/>
  <c r="V16" i="3" s="1"/>
  <c r="AI16" i="3"/>
  <c r="AH16" i="3"/>
  <c r="D16" i="3"/>
  <c r="AQ15" i="3"/>
  <c r="AP15" i="3"/>
  <c r="AO15" i="3"/>
  <c r="X15" i="3" s="1"/>
  <c r="AF15" i="3" s="1"/>
  <c r="AN15" i="3"/>
  <c r="AM15" i="3"/>
  <c r="AL15" i="3"/>
  <c r="AK15" i="3"/>
  <c r="AJ15" i="3"/>
  <c r="AI15" i="3"/>
  <c r="AH15" i="3"/>
  <c r="V15" i="3"/>
  <c r="AQ14" i="3"/>
  <c r="AP14" i="3"/>
  <c r="AO14" i="3"/>
  <c r="AN14" i="3"/>
  <c r="AM14" i="3"/>
  <c r="AL14" i="3"/>
  <c r="AK14" i="3"/>
  <c r="AJ14" i="3"/>
  <c r="AI14" i="3"/>
  <c r="AH14" i="3"/>
  <c r="V14" i="3" s="1"/>
  <c r="X14" i="3"/>
  <c r="AQ13" i="3"/>
  <c r="AP13" i="3"/>
  <c r="AO13" i="3"/>
  <c r="AN13" i="3"/>
  <c r="AM13" i="3"/>
  <c r="X13" i="3" s="1"/>
  <c r="AL13" i="3"/>
  <c r="AK13" i="3"/>
  <c r="AJ13" i="3"/>
  <c r="AI13" i="3"/>
  <c r="V13" i="3" s="1"/>
  <c r="AH13" i="3"/>
  <c r="AQ12" i="3"/>
  <c r="AP12" i="3"/>
  <c r="AO12" i="3"/>
  <c r="AN12" i="3"/>
  <c r="X12" i="3" s="1"/>
  <c r="AM12" i="3"/>
  <c r="AL12" i="3"/>
  <c r="AK12" i="3"/>
  <c r="AJ12" i="3"/>
  <c r="V12" i="3" s="1"/>
  <c r="AI12" i="3"/>
  <c r="AH12" i="3"/>
  <c r="D12" i="3"/>
  <c r="AQ11" i="3"/>
  <c r="AP11" i="3"/>
  <c r="AO11" i="3"/>
  <c r="X11" i="3" s="1"/>
  <c r="AN11" i="3"/>
  <c r="AM11" i="3"/>
  <c r="AL11" i="3"/>
  <c r="AK11" i="3"/>
  <c r="AJ11" i="3"/>
  <c r="AI11" i="3"/>
  <c r="AH11" i="3"/>
  <c r="V11" i="3"/>
  <c r="Y11" i="3" s="1"/>
  <c r="V8" i="3"/>
  <c r="D18" i="3" s="1"/>
  <c r="E8" i="3"/>
  <c r="A19" i="3" s="1"/>
  <c r="V7" i="3"/>
  <c r="E7" i="3"/>
  <c r="A18" i="3" s="1"/>
  <c r="V6" i="3"/>
  <c r="D14" i="3" s="1"/>
  <c r="E6" i="3"/>
  <c r="A15" i="3" s="1"/>
  <c r="V4" i="3"/>
  <c r="D17" i="3" s="1"/>
  <c r="E4" i="3"/>
  <c r="AE2" i="3"/>
  <c r="Z2" i="3"/>
  <c r="AC1" i="3"/>
  <c r="X1" i="3"/>
  <c r="V1" i="3"/>
  <c r="R1" i="3"/>
  <c r="Y13" i="3" l="1"/>
  <c r="AE13" i="3"/>
  <c r="AE17" i="3"/>
  <c r="Y17" i="3"/>
  <c r="AF11" i="3"/>
  <c r="X21" i="3"/>
  <c r="AF14" i="3"/>
  <c r="AF18" i="3"/>
  <c r="X15" i="4"/>
  <c r="AE14" i="3"/>
  <c r="Y14" i="3"/>
  <c r="AF16" i="3"/>
  <c r="AE18" i="3"/>
  <c r="Y18" i="3"/>
  <c r="AE20" i="3"/>
  <c r="Y20" i="3"/>
  <c r="AF20" i="3"/>
  <c r="V15" i="4"/>
  <c r="AE10" i="4"/>
  <c r="AE15" i="4" s="1"/>
  <c r="Y10" i="4"/>
  <c r="AE13" i="4"/>
  <c r="Y13" i="4"/>
  <c r="AF13" i="3"/>
  <c r="Y15" i="3"/>
  <c r="AF17" i="3"/>
  <c r="Y19" i="3"/>
  <c r="AE16" i="3"/>
  <c r="Y16" i="3"/>
  <c r="AE12" i="3"/>
  <c r="Y12" i="3"/>
  <c r="AF12" i="3"/>
  <c r="Y12" i="4"/>
  <c r="AE12" i="4"/>
  <c r="V21" i="3"/>
  <c r="D11" i="3"/>
  <c r="AE11" i="3"/>
  <c r="AE21" i="3" s="1"/>
  <c r="A12" i="3"/>
  <c r="D15" i="3"/>
  <c r="AE15" i="3"/>
  <c r="A16" i="3"/>
  <c r="D19" i="3"/>
  <c r="AE19" i="3"/>
  <c r="A20" i="3"/>
  <c r="AF10" i="4"/>
  <c r="AF15" i="4" s="1"/>
  <c r="D11" i="4"/>
  <c r="AE11" i="4"/>
  <c r="A13" i="3"/>
  <c r="D12" i="4"/>
  <c r="D13" i="3"/>
  <c r="A14" i="3"/>
  <c r="A10" i="4"/>
  <c r="D13" i="4"/>
  <c r="Y14" i="4"/>
  <c r="A11" i="3"/>
  <c r="Y15" i="4" l="1"/>
  <c r="AF21" i="3"/>
  <c r="Y21" i="3" s="1"/>
</calcChain>
</file>

<file path=xl/sharedStrings.xml><?xml version="1.0" encoding="utf-8"?>
<sst xmlns="http://schemas.openxmlformats.org/spreadsheetml/2006/main" count="505" uniqueCount="175">
  <si>
    <t>   SFS Datenbank TT-Bern 21/22</t>
  </si>
  <si>
    <t>Alphabetische Spielerliste</t>
  </si>
  <si>
    <t>Lizenznr.</t>
  </si>
  <si>
    <t>Name</t>
  </si>
  <si>
    <t>Klassierung</t>
  </si>
  <si>
    <t>Club</t>
  </si>
  <si>
    <t>Telefon</t>
  </si>
  <si>
    <t>Mail</t>
  </si>
  <si>
    <t>Ammann André</t>
  </si>
  <si>
    <t>Informatik Swisscom</t>
  </si>
  <si>
    <t>Beutter Roger</t>
  </si>
  <si>
    <t>LiTech</t>
  </si>
  <si>
    <t>Bolomey Martin</t>
  </si>
  <si>
    <t>Eisenbahner Bern</t>
  </si>
  <si>
    <t>Däppen Sandro</t>
  </si>
  <si>
    <t>Dufaux Gilbert</t>
  </si>
  <si>
    <t>Durand Patrice</t>
  </si>
  <si>
    <t>Durtschi Hansruedi</t>
  </si>
  <si>
    <t>RUAG Thun</t>
  </si>
  <si>
    <t>Etter Selä</t>
  </si>
  <si>
    <t>Fellinger Kurt</t>
  </si>
  <si>
    <t>ESVbls Spiez</t>
  </si>
  <si>
    <t>079 5449619</t>
  </si>
  <si>
    <t>Fioretto Enio</t>
  </si>
  <si>
    <t>Fischli Urs</t>
  </si>
  <si>
    <t>Garcia Luis</t>
  </si>
  <si>
    <t>Gerber Ernst</t>
  </si>
  <si>
    <t>Gloor Heinrich</t>
  </si>
  <si>
    <t>Groeneweg Maarten</t>
  </si>
  <si>
    <t>079 7238805</t>
  </si>
  <si>
    <t>Grütter Hanspeter</t>
  </si>
  <si>
    <t>Guillaume Dimitri</t>
  </si>
  <si>
    <t>Herzig Daniel</t>
  </si>
  <si>
    <t>079 5197052</t>
  </si>
  <si>
    <t>Herzog Roland</t>
  </si>
  <si>
    <t>Ibrahim Essam</t>
  </si>
  <si>
    <t>V</t>
  </si>
  <si>
    <t>Jucker Beat</t>
  </si>
  <si>
    <t>Kammer Adolf</t>
  </si>
  <si>
    <t>033 6542824</t>
  </si>
  <si>
    <t>Keller Reto</t>
  </si>
  <si>
    <t>Kropf Bernhard</t>
  </si>
  <si>
    <t>Küttel Arthur</t>
  </si>
  <si>
    <t>079 7011954</t>
  </si>
  <si>
    <t>Langrock Jens</t>
  </si>
  <si>
    <t>Lehmann Peter</t>
  </si>
  <si>
    <t>076 4082184</t>
  </si>
  <si>
    <t>Leparoux Marc</t>
  </si>
  <si>
    <t>Linder Louis</t>
  </si>
  <si>
    <t>079 7873682</t>
  </si>
  <si>
    <t>k2</t>
  </si>
  <si>
    <t>Marmet Claudio</t>
  </si>
  <si>
    <t>079 5801962</t>
  </si>
  <si>
    <t>Matter Peter</t>
  </si>
  <si>
    <t>079 8822830</t>
  </si>
  <si>
    <t>Megert Heinz</t>
  </si>
  <si>
    <t>079 3110201</t>
  </si>
  <si>
    <t>Metz Martin</t>
  </si>
  <si>
    <t>076 5704337</t>
  </si>
  <si>
    <t>Müller Hans Rudolf</t>
  </si>
  <si>
    <t>079 2790773</t>
  </si>
  <si>
    <t>Ou Boun Huang</t>
  </si>
  <si>
    <t>078 9225575</t>
  </si>
  <si>
    <t>Räber Kurt</t>
  </si>
  <si>
    <t>Rieben Marcel</t>
  </si>
  <si>
    <t>Rieben Adrian</t>
  </si>
  <si>
    <t>adrian.rieben@firmensport.ch</t>
  </si>
  <si>
    <t>Rieben Silvia</t>
  </si>
  <si>
    <t>Roth Sandra</t>
  </si>
  <si>
    <t xml:space="preserve">076 3910976 </t>
  </si>
  <si>
    <t>k3</t>
  </si>
  <si>
    <t>Rothermann Markus</t>
  </si>
  <si>
    <t>077 5229431</t>
  </si>
  <si>
    <t>Rothermann Manuel</t>
  </si>
  <si>
    <t>078 8119780</t>
  </si>
  <si>
    <t>Ruch Hansrudolf</t>
  </si>
  <si>
    <t>Rüedi Hansulrich</t>
  </si>
  <si>
    <t>Sandri Roger</t>
  </si>
  <si>
    <t>Schnellmann Viktor</t>
  </si>
  <si>
    <t>Stieber Alfred</t>
  </si>
  <si>
    <t>079 3692675</t>
  </si>
  <si>
    <t>Stucki Roland</t>
  </si>
  <si>
    <t>Stumme Oliver</t>
  </si>
  <si>
    <t>079 3136338</t>
  </si>
  <si>
    <t>Szelindi Attila</t>
  </si>
  <si>
    <t>Tang Han Pheav</t>
  </si>
  <si>
    <t>079 3514206</t>
  </si>
  <si>
    <t>Tokar Ludovit</t>
  </si>
  <si>
    <t>Turtschi Jürg Stephan</t>
  </si>
  <si>
    <t>079 6068606</t>
  </si>
  <si>
    <t xml:space="preserve">jst@turtschi-spiez.ch </t>
  </si>
  <si>
    <t>k1 V</t>
  </si>
  <si>
    <t>Wagner Peter</t>
  </si>
  <si>
    <t>Zoss Kurt</t>
  </si>
  <si>
    <t>076 5705312</t>
  </si>
  <si>
    <t>Zürcher Markus</t>
  </si>
  <si>
    <t>Zwahlen Martin</t>
  </si>
  <si>
    <t>Spiel</t>
  </si>
  <si>
    <t>Runde</t>
  </si>
  <si>
    <t>Datum</t>
  </si>
  <si>
    <t>Zeit</t>
  </si>
  <si>
    <t>Heim</t>
  </si>
  <si>
    <t>Gast</t>
  </si>
  <si>
    <t>Kat.</t>
  </si>
  <si>
    <t>ESVbls Spiez A</t>
  </si>
  <si>
    <t>ESVbls Spiez C</t>
  </si>
  <si>
    <t>A</t>
  </si>
  <si>
    <t>RUAG Thun 1</t>
  </si>
  <si>
    <t>Informatik Swisscom 1</t>
  </si>
  <si>
    <t>ESVbls Spiez B</t>
  </si>
  <si>
    <t>RUAG Thun 2</t>
  </si>
  <si>
    <t>LiTech 1</t>
  </si>
  <si>
    <t>Eisenbahner Bern 1</t>
  </si>
  <si>
    <t>RUAG Thun Sen2</t>
  </si>
  <si>
    <t>RUAG Thun Sen1</t>
  </si>
  <si>
    <t>Sen</t>
  </si>
  <si>
    <t>Informatik Swisscom Sen1</t>
  </si>
  <si>
    <t>ESVbls Spiez Sen1</t>
  </si>
  <si>
    <t>LiTech Sen1</t>
  </si>
  <si>
    <t>C25.1</t>
  </si>
  <si>
    <t>ESVbls Spiez Cup1</t>
  </si>
  <si>
    <t>Informatik Swisscom Cup2</t>
  </si>
  <si>
    <t>Cup</t>
  </si>
  <si>
    <t>C25.2</t>
  </si>
  <si>
    <t>ESVbls Spiez Cup2</t>
  </si>
  <si>
    <t>speichern:</t>
  </si>
  <si>
    <t>SFFS</t>
  </si>
  <si>
    <t>-</t>
  </si>
  <si>
    <t>jst</t>
  </si>
  <si>
    <t>Matchblatt / Feuille de match</t>
  </si>
  <si>
    <t>1,2</t>
  </si>
  <si>
    <t>Spiel-Nr.
No de jeux</t>
  </si>
  <si>
    <t>Runde
Tour</t>
  </si>
  <si>
    <t>Kategorie
Catégorie</t>
  </si>
  <si>
    <t>Platzclub
Club recevant</t>
  </si>
  <si>
    <t>Doppel</t>
  </si>
  <si>
    <t>Gastclub
Club visiteur</t>
  </si>
  <si>
    <t>Lizenznr./no licence</t>
  </si>
  <si>
    <t>Name Vorname / Nom prénom</t>
  </si>
  <si>
    <t>Klass/class</t>
  </si>
  <si>
    <t>A .</t>
  </si>
  <si>
    <t>X.</t>
  </si>
  <si>
    <t>B .</t>
  </si>
  <si>
    <t>Y.</t>
  </si>
  <si>
    <t>C .</t>
  </si>
  <si>
    <t>Z.</t>
  </si>
  <si>
    <t>MM/CE</t>
  </si>
  <si>
    <t>1. Satz / Set</t>
  </si>
  <si>
    <t>2. Satz / Set</t>
  </si>
  <si>
    <t>3. Satz / Set</t>
  </si>
  <si>
    <t>4. Satz / Set</t>
  </si>
  <si>
    <t>5. Satz/Set</t>
  </si>
  <si>
    <t>Sätze / sets</t>
  </si>
  <si>
    <t>Sieger / Vainqueur</t>
  </si>
  <si>
    <t>Punkte / 
points</t>
  </si>
  <si>
    <t>A-X</t>
  </si>
  <si>
    <t>:</t>
  </si>
  <si>
    <t>B-Y</t>
  </si>
  <si>
    <t>C-Z</t>
  </si>
  <si>
    <t>B-X</t>
  </si>
  <si>
    <t>A-Z</t>
  </si>
  <si>
    <t>C-Y</t>
  </si>
  <si>
    <t>B-Z</t>
  </si>
  <si>
    <t>C-X</t>
  </si>
  <si>
    <t>A-Y</t>
  </si>
  <si>
    <t>Endresultat
Score final</t>
  </si>
  <si>
    <t>Bemerkungen  Observations:</t>
  </si>
  <si>
    <t>Die Kapitäne bestätigen, dass ihre Spieler gemäss COVID19 spielberechtigt sind.</t>
  </si>
  <si>
    <t>Ort
Lieu</t>
  </si>
  <si>
    <t>Datum
Date</t>
  </si>
  <si>
    <t>Unterschrift der Kapitäne
Signature des capitaines</t>
  </si>
  <si>
    <t xml:space="preserve">geht an:  </t>
  </si>
  <si>
    <t xml:space="preserve">Adrian.Rieben@firmensport.ch; </t>
  </si>
  <si>
    <t>CUP Matchblatt / Feuille de CUP-match</t>
  </si>
  <si>
    <t>Adrian.Rieben@firmensport.ch;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</si>
</sst>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\.yyyy"/>
    <numFmt numFmtId="165" formatCode="dd\.mm\.yyyy"/>
    <numFmt numFmtId="166" formatCode="d/m"/>
    <numFmt numFmtId="167" formatCode="yyyy\-mm\-dd"/>
  </numFmts>
  <fonts count="36">
    <font>
      <sz val="10"/>
      <color rgb="FF000000"/>
      <name val="Arial"/>
    </font>
    <font>
      <b/>
      <sz val="18"/>
      <color rgb="FF000000"/>
      <name val="Times New Roman"/>
    </font>
    <font>
      <b/>
      <sz val="13"/>
      <color rgb="FF000000"/>
      <name val="Times New Roman"/>
    </font>
    <font>
      <sz val="14"/>
      <color rgb="FF000000"/>
      <name val="Times New Roman"/>
    </font>
    <font>
      <sz val="10"/>
      <color theme="1"/>
      <name val="Arial"/>
    </font>
    <font>
      <b/>
      <sz val="10"/>
      <color theme="1"/>
      <name val="Times New Roman"/>
    </font>
    <font>
      <sz val="8"/>
      <color theme="1"/>
      <name val="Arial"/>
    </font>
    <font>
      <u/>
      <sz val="8"/>
      <color theme="1"/>
      <name val="Arial"/>
    </font>
    <font>
      <sz val="10"/>
      <color theme="1"/>
      <name val="Calibri"/>
    </font>
    <font>
      <u/>
      <sz val="10"/>
      <color theme="1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sz val="10"/>
      <color theme="1"/>
      <name val="Calibri"/>
    </font>
    <font>
      <sz val="10"/>
      <color rgb="FFFF0000"/>
      <name val="Calibri"/>
    </font>
    <font>
      <sz val="8"/>
      <color rgb="FFFF0000"/>
      <name val="Calibri"/>
    </font>
    <font>
      <i/>
      <sz val="10"/>
      <color theme="1"/>
      <name val="Script mt bold"/>
    </font>
    <font>
      <sz val="14"/>
      <color theme="1"/>
      <name val="Arial Black"/>
    </font>
    <font>
      <sz val="14"/>
      <color theme="1"/>
      <name val="Arial"/>
    </font>
    <font>
      <sz val="9"/>
      <color theme="1"/>
      <name val="Calibri"/>
    </font>
    <font>
      <sz val="24"/>
      <color rgb="FFFF0000"/>
      <name val="Calibri"/>
    </font>
    <font>
      <sz val="20"/>
      <color theme="1"/>
      <name val="Calibri"/>
    </font>
    <font>
      <sz val="10"/>
      <color theme="1"/>
      <name val="Frutiger 57cn"/>
    </font>
    <font>
      <b/>
      <sz val="14"/>
      <color theme="1"/>
      <name val="Calibri"/>
    </font>
    <font>
      <sz val="12"/>
      <color theme="1"/>
      <name val="Calibri"/>
    </font>
    <font>
      <sz val="9"/>
      <color theme="1"/>
      <name val="Libre Franklin"/>
    </font>
    <font>
      <sz val="8"/>
      <color theme="1"/>
      <name val="Calibri"/>
    </font>
    <font>
      <sz val="12"/>
      <color rgb="FFFF0000"/>
      <name val="Calibri"/>
    </font>
    <font>
      <sz val="16"/>
      <color theme="1"/>
      <name val="Calibri"/>
    </font>
    <font>
      <i/>
      <sz val="8"/>
      <color theme="1"/>
      <name val="Calibri"/>
    </font>
    <font>
      <sz val="8"/>
      <color theme="1"/>
      <name val="Bad Script"/>
    </font>
    <font>
      <sz val="8"/>
      <color theme="1"/>
      <name val="Verdana pro cond"/>
    </font>
    <font>
      <sz val="7"/>
      <color theme="1"/>
      <name val="Calibri"/>
    </font>
    <font>
      <sz val="14"/>
      <color theme="1"/>
      <name val="Calibri"/>
    </font>
    <font>
      <sz val="11"/>
      <color theme="1"/>
      <name val="Calibri"/>
    </font>
    <font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C6D9F0"/>
        <bgColor rgb="FFC6D9F0"/>
      </patternFill>
    </fill>
    <fill>
      <patternFill patternType="solid">
        <fgColor rgb="FFFBD4B4"/>
        <bgColor rgb="FFFBD4B4"/>
      </patternFill>
    </fill>
    <fill>
      <patternFill patternType="solid">
        <fgColor rgb="FFD8D8D8"/>
        <bgColor rgb="FFD8D8D8"/>
      </patternFill>
    </fill>
    <fill>
      <patternFill patternType="solid">
        <fgColor rgb="FFDAEEF3"/>
        <bgColor rgb="FFDAEEF3"/>
      </patternFill>
    </fill>
  </fills>
  <borders count="7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0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0" xfId="0" applyFont="1"/>
    <xf numFmtId="0" fontId="8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9" fillId="0" borderId="0" xfId="0" applyFont="1" applyAlignment="1">
      <alignment shrinkToFi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/>
    <xf numFmtId="165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2" fillId="0" borderId="0" xfId="0" applyFont="1" applyAlignment="1"/>
    <xf numFmtId="0" fontId="13" fillId="0" borderId="0" xfId="0" applyFont="1"/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shrinkToFit="1"/>
    </xf>
    <xf numFmtId="0" fontId="18" fillId="0" borderId="0" xfId="0" applyFont="1" applyAlignment="1">
      <alignment horizontal="center"/>
    </xf>
    <xf numFmtId="0" fontId="22" fillId="0" borderId="0" xfId="0" applyFont="1"/>
    <xf numFmtId="0" fontId="19" fillId="5" borderId="13" xfId="0" applyFont="1" applyFill="1" applyBorder="1"/>
    <xf numFmtId="0" fontId="25" fillId="5" borderId="14" xfId="0" applyFont="1" applyFill="1" applyBorder="1"/>
    <xf numFmtId="0" fontId="13" fillId="5" borderId="15" xfId="0" applyFont="1" applyFill="1" applyBorder="1"/>
    <xf numFmtId="0" fontId="13" fillId="5" borderId="16" xfId="0" applyFont="1" applyFill="1" applyBorder="1"/>
    <xf numFmtId="0" fontId="26" fillId="5" borderId="16" xfId="0" applyFont="1" applyFill="1" applyBorder="1"/>
    <xf numFmtId="0" fontId="22" fillId="5" borderId="2" xfId="0" applyFont="1" applyFill="1" applyBorder="1"/>
    <xf numFmtId="0" fontId="25" fillId="5" borderId="16" xfId="0" applyFont="1" applyFill="1" applyBorder="1"/>
    <xf numFmtId="0" fontId="25" fillId="5" borderId="18" xfId="0" applyFont="1" applyFill="1" applyBorder="1"/>
    <xf numFmtId="0" fontId="13" fillId="5" borderId="19" xfId="0" applyFont="1" applyFill="1" applyBorder="1"/>
    <xf numFmtId="0" fontId="26" fillId="5" borderId="18" xfId="0" applyFont="1" applyFill="1" applyBorder="1"/>
    <xf numFmtId="0" fontId="26" fillId="5" borderId="14" xfId="0" applyFont="1" applyFill="1" applyBorder="1"/>
    <xf numFmtId="0" fontId="13" fillId="5" borderId="14" xfId="0" applyFont="1" applyFill="1" applyBorder="1"/>
    <xf numFmtId="0" fontId="24" fillId="4" borderId="2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 vertical="center"/>
    </xf>
    <xf numFmtId="0" fontId="24" fillId="4" borderId="2" xfId="0" applyFont="1" applyFill="1" applyBorder="1"/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/>
    <xf numFmtId="0" fontId="13" fillId="5" borderId="30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29" fillId="0" borderId="0" xfId="0" applyFont="1"/>
    <xf numFmtId="0" fontId="22" fillId="0" borderId="1" xfId="0" applyFont="1" applyBorder="1"/>
    <xf numFmtId="0" fontId="30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24" fillId="2" borderId="36" xfId="0" applyFont="1" applyFill="1" applyBorder="1" applyAlignment="1">
      <alignment horizontal="center"/>
    </xf>
    <xf numFmtId="0" fontId="24" fillId="0" borderId="24" xfId="0" applyFont="1" applyBorder="1" applyAlignment="1">
      <alignment horizontal="center" vertical="center"/>
    </xf>
    <xf numFmtId="0" fontId="24" fillId="2" borderId="37" xfId="0" applyFont="1" applyFill="1" applyBorder="1" applyAlignment="1">
      <alignment horizontal="center"/>
    </xf>
    <xf numFmtId="0" fontId="24" fillId="0" borderId="38" xfId="0" applyFont="1" applyBorder="1" applyAlignment="1">
      <alignment horizontal="left"/>
    </xf>
    <xf numFmtId="0" fontId="24" fillId="0" borderId="39" xfId="0" applyFont="1" applyBorder="1" applyAlignment="1">
      <alignment horizontal="center"/>
    </xf>
    <xf numFmtId="0" fontId="24" fillId="0" borderId="40" xfId="0" applyFont="1" applyBorder="1" applyAlignment="1">
      <alignment horizontal="right"/>
    </xf>
    <xf numFmtId="0" fontId="24" fillId="2" borderId="41" xfId="0" applyFont="1" applyFill="1" applyBorder="1" applyAlignment="1">
      <alignment horizontal="center"/>
    </xf>
    <xf numFmtId="0" fontId="24" fillId="0" borderId="42" xfId="0" applyFont="1" applyBorder="1" applyAlignment="1">
      <alignment horizontal="center" vertical="center"/>
    </xf>
    <xf numFmtId="0" fontId="24" fillId="2" borderId="43" xfId="0" applyFont="1" applyFill="1" applyBorder="1" applyAlignment="1">
      <alignment horizontal="center"/>
    </xf>
    <xf numFmtId="0" fontId="24" fillId="0" borderId="44" xfId="0" applyFont="1" applyBorder="1" applyAlignment="1">
      <alignment horizontal="left"/>
    </xf>
    <xf numFmtId="0" fontId="24" fillId="0" borderId="45" xfId="0" applyFont="1" applyBorder="1" applyAlignment="1">
      <alignment horizontal="right"/>
    </xf>
    <xf numFmtId="0" fontId="24" fillId="2" borderId="48" xfId="0" applyFont="1" applyFill="1" applyBorder="1" applyAlignment="1">
      <alignment horizontal="center"/>
    </xf>
    <xf numFmtId="0" fontId="24" fillId="0" borderId="49" xfId="0" applyFont="1" applyBorder="1" applyAlignment="1">
      <alignment horizontal="center" vertical="center"/>
    </xf>
    <xf numFmtId="0" fontId="24" fillId="2" borderId="50" xfId="0" applyFont="1" applyFill="1" applyBorder="1" applyAlignment="1">
      <alignment horizontal="center"/>
    </xf>
    <xf numFmtId="0" fontId="24" fillId="0" borderId="51" xfId="0" applyFont="1" applyBorder="1" applyAlignment="1">
      <alignment horizontal="left"/>
    </xf>
    <xf numFmtId="0" fontId="24" fillId="0" borderId="52" xfId="0" applyFont="1" applyBorder="1" applyAlignment="1">
      <alignment horizontal="center"/>
    </xf>
    <xf numFmtId="0" fontId="24" fillId="0" borderId="53" xfId="0" applyFont="1" applyBorder="1" applyAlignment="1">
      <alignment horizontal="right"/>
    </xf>
    <xf numFmtId="0" fontId="32" fillId="4" borderId="14" xfId="0" applyFont="1" applyFill="1" applyBorder="1" applyAlignment="1">
      <alignment horizontal="center" vertical="center" shrinkToFit="1"/>
    </xf>
    <xf numFmtId="0" fontId="24" fillId="4" borderId="13" xfId="0" applyFont="1" applyFill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24" fillId="2" borderId="57" xfId="0" applyFont="1" applyFill="1" applyBorder="1" applyAlignment="1">
      <alignment horizontal="center"/>
    </xf>
    <xf numFmtId="0" fontId="24" fillId="0" borderId="58" xfId="0" applyFont="1" applyBorder="1" applyAlignment="1">
      <alignment horizontal="center" vertical="center"/>
    </xf>
    <xf numFmtId="0" fontId="24" fillId="2" borderId="59" xfId="0" applyFont="1" applyFill="1" applyBorder="1" applyAlignment="1">
      <alignment horizontal="center"/>
    </xf>
    <xf numFmtId="0" fontId="24" fillId="0" borderId="11" xfId="0" applyFont="1" applyBorder="1" applyAlignment="1">
      <alignment horizontal="center" vertical="center"/>
    </xf>
    <xf numFmtId="0" fontId="24" fillId="0" borderId="60" xfId="0" applyFont="1" applyBorder="1" applyAlignment="1">
      <alignment horizontal="left"/>
    </xf>
    <xf numFmtId="0" fontId="24" fillId="0" borderId="61" xfId="0" applyFont="1" applyBorder="1" applyAlignment="1">
      <alignment horizontal="center"/>
    </xf>
    <xf numFmtId="0" fontId="24" fillId="0" borderId="62" xfId="0" applyFont="1" applyBorder="1" applyAlignment="1">
      <alignment horizontal="right"/>
    </xf>
    <xf numFmtId="0" fontId="24" fillId="2" borderId="63" xfId="0" applyFont="1" applyFill="1" applyBorder="1" applyAlignment="1">
      <alignment horizontal="center"/>
    </xf>
    <xf numFmtId="0" fontId="24" fillId="0" borderId="28" xfId="0" applyFont="1" applyBorder="1" applyAlignment="1">
      <alignment horizontal="center" vertical="center"/>
    </xf>
    <xf numFmtId="0" fontId="24" fillId="2" borderId="64" xfId="0" applyFont="1" applyFill="1" applyBorder="1" applyAlignment="1">
      <alignment horizontal="center"/>
    </xf>
    <xf numFmtId="0" fontId="13" fillId="0" borderId="54" xfId="0" applyFont="1" applyBorder="1" applyAlignment="1">
      <alignment wrapText="1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9" fillId="0" borderId="0" xfId="0" applyFont="1"/>
    <xf numFmtId="0" fontId="25" fillId="5" borderId="68" xfId="0" applyFont="1" applyFill="1" applyBorder="1"/>
    <xf numFmtId="0" fontId="13" fillId="5" borderId="69" xfId="0" applyFont="1" applyFill="1" applyBorder="1"/>
    <xf numFmtId="0" fontId="26" fillId="5" borderId="68" xfId="0" applyFont="1" applyFill="1" applyBorder="1"/>
    <xf numFmtId="0" fontId="26" fillId="5" borderId="70" xfId="0" applyFont="1" applyFill="1" applyBorder="1"/>
    <xf numFmtId="0" fontId="13" fillId="5" borderId="70" xfId="0" applyFont="1" applyFill="1" applyBorder="1"/>
    <xf numFmtId="0" fontId="24" fillId="3" borderId="36" xfId="0" applyFont="1" applyFill="1" applyBorder="1" applyAlignment="1">
      <alignment horizontal="center"/>
    </xf>
    <xf numFmtId="0" fontId="24" fillId="3" borderId="37" xfId="0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24" fillId="3" borderId="41" xfId="0" applyFont="1" applyFill="1" applyBorder="1" applyAlignment="1">
      <alignment horizontal="center"/>
    </xf>
    <xf numFmtId="0" fontId="24" fillId="3" borderId="43" xfId="0" applyFont="1" applyFill="1" applyBorder="1" applyAlignment="1">
      <alignment horizontal="center"/>
    </xf>
    <xf numFmtId="0" fontId="19" fillId="4" borderId="71" xfId="0" applyFont="1" applyFill="1" applyBorder="1" applyAlignment="1">
      <alignment horizontal="center" vertical="center" shrinkToFit="1"/>
    </xf>
    <xf numFmtId="0" fontId="24" fillId="0" borderId="72" xfId="0" applyFont="1" applyBorder="1" applyAlignment="1">
      <alignment horizontal="left" vertical="center"/>
    </xf>
    <xf numFmtId="0" fontId="24" fillId="0" borderId="73" xfId="0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0" fontId="24" fillId="3" borderId="63" xfId="0" applyFont="1" applyFill="1" applyBorder="1" applyAlignment="1">
      <alignment horizontal="center"/>
    </xf>
    <xf numFmtId="0" fontId="24" fillId="3" borderId="64" xfId="0" applyFont="1" applyFill="1" applyBorder="1" applyAlignment="1">
      <alignment horizontal="center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right" vertical="center"/>
    </xf>
    <xf numFmtId="0" fontId="23" fillId="0" borderId="65" xfId="0" applyFont="1" applyBorder="1" applyAlignment="1">
      <alignment horizontal="left" vertical="center"/>
    </xf>
    <xf numFmtId="0" fontId="23" fillId="0" borderId="66" xfId="0" applyFont="1" applyBorder="1" applyAlignment="1">
      <alignment horizontal="right" vertical="center"/>
    </xf>
    <xf numFmtId="0" fontId="13" fillId="0" borderId="11" xfId="0" applyFont="1" applyBorder="1"/>
    <xf numFmtId="0" fontId="13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1" fillId="0" borderId="55" xfId="0" applyFont="1" applyBorder="1" applyAlignment="1">
      <alignment horizontal="left" vertical="center" wrapText="1"/>
    </xf>
    <xf numFmtId="0" fontId="12" fillId="0" borderId="56" xfId="0" applyFont="1" applyBorder="1"/>
    <xf numFmtId="0" fontId="31" fillId="0" borderId="10" xfId="0" applyFont="1" applyBorder="1" applyAlignment="1">
      <alignment horizontal="left" vertical="center" wrapText="1"/>
    </xf>
    <xf numFmtId="0" fontId="12" fillId="0" borderId="22" xfId="0" applyFont="1" applyBorder="1"/>
    <xf numFmtId="0" fontId="13" fillId="0" borderId="54" xfId="0" applyFont="1" applyBorder="1" applyAlignment="1">
      <alignment horizontal="center"/>
    </xf>
    <xf numFmtId="0" fontId="12" fillId="0" borderId="54" xfId="0" applyFont="1" applyBorder="1"/>
    <xf numFmtId="0" fontId="13" fillId="0" borderId="1" xfId="0" applyFont="1" applyBorder="1" applyAlignment="1">
      <alignment wrapText="1"/>
    </xf>
    <xf numFmtId="0" fontId="12" fillId="0" borderId="1" xfId="0" applyFont="1" applyBorder="1"/>
    <xf numFmtId="0" fontId="28" fillId="2" borderId="8" xfId="0" applyFont="1" applyFill="1" applyBorder="1" applyAlignment="1">
      <alignment horizontal="center" wrapText="1"/>
    </xf>
    <xf numFmtId="0" fontId="12" fillId="0" borderId="9" xfId="0" applyFont="1" applyBorder="1"/>
    <xf numFmtId="0" fontId="19" fillId="0" borderId="1" xfId="0" applyFont="1" applyBorder="1" applyAlignment="1">
      <alignment horizontal="right" wrapText="1"/>
    </xf>
    <xf numFmtId="0" fontId="13" fillId="5" borderId="20" xfId="0" applyFont="1" applyFill="1" applyBorder="1" applyAlignment="1">
      <alignment horizontal="right" vertical="center"/>
    </xf>
    <xf numFmtId="0" fontId="12" fillId="0" borderId="21" xfId="0" applyFont="1" applyBorder="1"/>
    <xf numFmtId="0" fontId="27" fillId="2" borderId="10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 vertical="center"/>
    </xf>
    <xf numFmtId="0" fontId="12" fillId="0" borderId="11" xfId="0" applyFont="1" applyBorder="1"/>
    <xf numFmtId="0" fontId="13" fillId="0" borderId="32" xfId="0" applyFont="1" applyBorder="1" applyAlignment="1">
      <alignment horizontal="center" vertical="center"/>
    </xf>
    <xf numFmtId="0" fontId="12" fillId="0" borderId="32" xfId="0" applyFont="1" applyBorder="1"/>
    <xf numFmtId="49" fontId="31" fillId="0" borderId="10" xfId="0" applyNumberFormat="1" applyFont="1" applyBorder="1" applyAlignment="1">
      <alignment horizontal="left" vertical="center" wrapText="1"/>
    </xf>
    <xf numFmtId="0" fontId="31" fillId="0" borderId="46" xfId="0" applyFont="1" applyBorder="1" applyAlignment="1">
      <alignment horizontal="left" vertical="center" wrapText="1"/>
    </xf>
    <xf numFmtId="0" fontId="12" fillId="0" borderId="47" xfId="0" applyFont="1" applyBorder="1"/>
    <xf numFmtId="0" fontId="19" fillId="4" borderId="33" xfId="0" applyFont="1" applyFill="1" applyBorder="1" applyAlignment="1">
      <alignment horizontal="left" vertical="center" wrapText="1"/>
    </xf>
    <xf numFmtId="0" fontId="12" fillId="0" borderId="35" xfId="0" applyFont="1" applyBorder="1"/>
    <xf numFmtId="0" fontId="28" fillId="3" borderId="23" xfId="0" applyFont="1" applyFill="1" applyBorder="1" applyAlignment="1">
      <alignment horizontal="left"/>
    </xf>
    <xf numFmtId="0" fontId="12" fillId="0" borderId="24" xfId="0" applyFont="1" applyBorder="1"/>
    <xf numFmtId="0" fontId="24" fillId="3" borderId="10" xfId="0" applyFont="1" applyFill="1" applyBorder="1" applyAlignment="1">
      <alignment horizontal="center"/>
    </xf>
    <xf numFmtId="0" fontId="13" fillId="5" borderId="33" xfId="0" applyFont="1" applyFill="1" applyBorder="1" applyAlignment="1">
      <alignment horizontal="center" vertical="center"/>
    </xf>
    <xf numFmtId="0" fontId="12" fillId="0" borderId="34" xfId="0" applyFont="1" applyBorder="1"/>
    <xf numFmtId="0" fontId="19" fillId="5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21" fillId="2" borderId="8" xfId="0" applyFont="1" applyFill="1" applyBorder="1" applyAlignment="1">
      <alignment horizontal="center" wrapText="1"/>
    </xf>
    <xf numFmtId="0" fontId="35" fillId="6" borderId="67" xfId="0" applyFont="1" applyFill="1" applyBorder="1"/>
    <xf numFmtId="0" fontId="13" fillId="0" borderId="54" xfId="0" applyFont="1" applyBorder="1" applyAlignment="1">
      <alignment horizontal="center" wrapText="1"/>
    </xf>
    <xf numFmtId="0" fontId="33" fillId="0" borderId="4" xfId="0" applyFont="1" applyBorder="1" applyAlignment="1">
      <alignment horizontal="center"/>
    </xf>
    <xf numFmtId="0" fontId="12" fillId="0" borderId="5" xfId="0" applyFont="1" applyBorder="1"/>
    <xf numFmtId="0" fontId="12" fillId="0" borderId="7" xfId="0" applyFont="1" applyBorder="1"/>
    <xf numFmtId="0" fontId="34" fillId="3" borderId="8" xfId="0" applyFont="1" applyFill="1" applyBorder="1"/>
    <xf numFmtId="14" fontId="33" fillId="3" borderId="8" xfId="0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right" wrapText="1"/>
    </xf>
    <xf numFmtId="0" fontId="21" fillId="3" borderId="8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167" fontId="15" fillId="0" borderId="3" xfId="0" applyNumberFormat="1" applyFont="1" applyBorder="1" applyAlignment="1">
      <alignment horizontal="center" vertical="center"/>
    </xf>
    <xf numFmtId="0" fontId="12" fillId="0" borderId="3" xfId="0" applyFont="1" applyBorder="1"/>
    <xf numFmtId="0" fontId="15" fillId="0" borderId="0" xfId="0" applyFont="1" applyAlignment="1">
      <alignment horizontal="center" vertical="center"/>
    </xf>
    <xf numFmtId="0" fontId="19" fillId="0" borderId="4" xfId="0" applyFont="1" applyBorder="1" applyAlignment="1">
      <alignment vertical="top" wrapText="1"/>
    </xf>
    <xf numFmtId="0" fontId="27" fillId="2" borderId="27" xfId="0" applyFont="1" applyFill="1" applyBorder="1" applyAlignment="1">
      <alignment horizontal="center"/>
    </xf>
    <xf numFmtId="0" fontId="12" fillId="0" borderId="28" xfId="0" applyFont="1" applyBorder="1"/>
    <xf numFmtId="0" fontId="12" fillId="0" borderId="29" xfId="0" applyFont="1" applyBorder="1"/>
    <xf numFmtId="0" fontId="20" fillId="2" borderId="6" xfId="0" applyFont="1" applyFill="1" applyBorder="1" applyAlignment="1">
      <alignment horizontal="center" wrapText="1"/>
    </xf>
    <xf numFmtId="0" fontId="13" fillId="0" borderId="10" xfId="0" applyFont="1" applyBorder="1" applyAlignment="1">
      <alignment wrapText="1"/>
    </xf>
    <xf numFmtId="0" fontId="23" fillId="3" borderId="10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textRotation="90"/>
    </xf>
    <xf numFmtId="0" fontId="12" fillId="0" borderId="17" xfId="0" applyFont="1" applyBorder="1"/>
    <xf numFmtId="0" fontId="12" fillId="0" borderId="25" xfId="0" applyFont="1" applyBorder="1"/>
    <xf numFmtId="0" fontId="17" fillId="0" borderId="0" xfId="0" applyFont="1"/>
    <xf numFmtId="0" fontId="13" fillId="0" borderId="10" xfId="0" applyFont="1" applyBorder="1" applyAlignment="1">
      <alignment vertical="top" wrapText="1"/>
    </xf>
    <xf numFmtId="0" fontId="27" fillId="3" borderId="10" xfId="0" applyFont="1" applyFill="1" applyBorder="1" applyAlignment="1">
      <alignment horizontal="center"/>
    </xf>
    <xf numFmtId="0" fontId="19" fillId="4" borderId="67" xfId="0" applyFont="1" applyFill="1" applyBorder="1" applyAlignment="1">
      <alignment horizontal="left" vertical="center" wrapText="1"/>
    </xf>
    <xf numFmtId="0" fontId="28" fillId="3" borderId="8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0" fontId="24" fillId="3" borderId="74" xfId="0" applyFont="1" applyFill="1" applyBorder="1"/>
    <xf numFmtId="0" fontId="13" fillId="0" borderId="4" xfId="0" applyFont="1" applyBorder="1" applyAlignment="1">
      <alignment vertical="top" wrapText="1"/>
    </xf>
    <xf numFmtId="0" fontId="27" fillId="3" borderId="27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 wrapText="1"/>
    </xf>
    <xf numFmtId="0" fontId="13" fillId="4" borderId="1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914400" cy="333375"/>
    <xdr:pic>
      <xdr:nvPicPr>
        <xdr:cNvPr id="2" name="image1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57525" cy="476250"/>
    <xdr:pic>
      <xdr:nvPicPr>
        <xdr:cNvPr id="2" name="image2.png" descr="logosf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57525" cy="476250"/>
    <xdr:pic>
      <xdr:nvPicPr>
        <xdr:cNvPr id="2" name="image2.png" descr="logosf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tdb.ch/sfs/bern2021/ttdb/res_spieler.php?Lic=485" TargetMode="External"/><Relationship Id="rId18" Type="http://schemas.openxmlformats.org/officeDocument/2006/relationships/hyperlink" Target="http://www.ttdb.ch/sfs/bern2021/ttdb/res_spieler.php?Lic=403" TargetMode="External"/><Relationship Id="rId26" Type="http://schemas.openxmlformats.org/officeDocument/2006/relationships/hyperlink" Target="http://www.ttdb.ch/sfs/bern2021/ttdb/res_spieler.php?Lic=440" TargetMode="External"/><Relationship Id="rId39" Type="http://schemas.openxmlformats.org/officeDocument/2006/relationships/hyperlink" Target="http://www.ttdb.ch/sfs/bern2021/ttdb/res_spieler.php?Lic=120" TargetMode="External"/><Relationship Id="rId21" Type="http://schemas.openxmlformats.org/officeDocument/2006/relationships/hyperlink" Target="http://www.ttdb.ch/sfs/bern2021/ttdb/res_spieler.php?Lic=162" TargetMode="External"/><Relationship Id="rId34" Type="http://schemas.openxmlformats.org/officeDocument/2006/relationships/hyperlink" Target="http://www.ttdb.ch/sfs/bern2021/ttdb/res_spieler.php?Lic=548" TargetMode="External"/><Relationship Id="rId42" Type="http://schemas.openxmlformats.org/officeDocument/2006/relationships/hyperlink" Target="http://www.ttdb.ch/sfs/bern2021/ttdb/res_spieler.php?Lic=436" TargetMode="External"/><Relationship Id="rId47" Type="http://schemas.openxmlformats.org/officeDocument/2006/relationships/hyperlink" Target="http://www.ttdb.ch/sfs/bern2021/ttdb/res_spieler.php?Lic=360" TargetMode="External"/><Relationship Id="rId50" Type="http://schemas.openxmlformats.org/officeDocument/2006/relationships/hyperlink" Target="http://www.ttdb.ch/sfs/bern2021/ttdb/res_spieler.php?Lic=118" TargetMode="External"/><Relationship Id="rId55" Type="http://schemas.openxmlformats.org/officeDocument/2006/relationships/hyperlink" Target="http://www.ttdb.ch/sfs/bern2021/ttdb/res_spieler.php?Lic=173" TargetMode="External"/><Relationship Id="rId7" Type="http://schemas.openxmlformats.org/officeDocument/2006/relationships/hyperlink" Target="http://www.ttdb.ch/sfs/bern2021/ttdb/res_spieler.php?Lic=472" TargetMode="External"/><Relationship Id="rId12" Type="http://schemas.openxmlformats.org/officeDocument/2006/relationships/hyperlink" Target="http://www.ttdb.ch/sfs/bern2021/ttdb/res_spieler.php?Lic=131" TargetMode="External"/><Relationship Id="rId17" Type="http://schemas.openxmlformats.org/officeDocument/2006/relationships/hyperlink" Target="http://www.ttdb.ch/sfs/bern2021/ttdb/res_spieler.php?Lic=410" TargetMode="External"/><Relationship Id="rId25" Type="http://schemas.openxmlformats.org/officeDocument/2006/relationships/hyperlink" Target="http://www.ttdb.ch/sfs/bern2021/ttdb/res_spieler.php?Lic=168" TargetMode="External"/><Relationship Id="rId33" Type="http://schemas.openxmlformats.org/officeDocument/2006/relationships/hyperlink" Target="http://www.ttdb.ch/sfs/bern2021/ttdb/res_spieler.php?Lic=462" TargetMode="External"/><Relationship Id="rId38" Type="http://schemas.openxmlformats.org/officeDocument/2006/relationships/hyperlink" Target="http://www.ttdb.ch/sfs/bern2021/ttdb/res_spieler.php?Lic=164" TargetMode="External"/><Relationship Id="rId46" Type="http://schemas.openxmlformats.org/officeDocument/2006/relationships/hyperlink" Target="http://www.ttdb.ch/sfs/bern2021/ttdb/res_spieler.php?Lic=188" TargetMode="External"/><Relationship Id="rId2" Type="http://schemas.openxmlformats.org/officeDocument/2006/relationships/hyperlink" Target="http://www.ttdb.ch/sfs/bern2021/ttdb/res_spieler.php?Lic=705" TargetMode="External"/><Relationship Id="rId16" Type="http://schemas.openxmlformats.org/officeDocument/2006/relationships/hyperlink" Target="http://www.ttdb.ch/sfs/bern2021/ttdb/res_spieler.php?Lic=150" TargetMode="External"/><Relationship Id="rId20" Type="http://schemas.openxmlformats.org/officeDocument/2006/relationships/hyperlink" Target="http://www.ttdb.ch/sfs/bern2021/ttdb/res_spieler.php?Lic=89" TargetMode="External"/><Relationship Id="rId29" Type="http://schemas.openxmlformats.org/officeDocument/2006/relationships/hyperlink" Target="http://www.ttdb.ch/sfs/bern2021/ttdb/res_spieler.php?Lic=133" TargetMode="External"/><Relationship Id="rId41" Type="http://schemas.openxmlformats.org/officeDocument/2006/relationships/hyperlink" Target="http://www.ttdb.ch/sfs/bern2021/ttdb/res_spieler.php?Lic=513" TargetMode="External"/><Relationship Id="rId54" Type="http://schemas.openxmlformats.org/officeDocument/2006/relationships/hyperlink" Target="http://www.ttdb.ch/sfs/bern2021/ttdb/res_spieler.php?Lic=272" TargetMode="External"/><Relationship Id="rId1" Type="http://schemas.openxmlformats.org/officeDocument/2006/relationships/hyperlink" Target="http://www.ttdb.ch/sfs/bern2021/ttdb/res_spieler.php?Lic=157" TargetMode="External"/><Relationship Id="rId6" Type="http://schemas.openxmlformats.org/officeDocument/2006/relationships/hyperlink" Target="http://www.ttdb.ch/sfs/bern2021/ttdb/res_spieler.php?Lic=555" TargetMode="External"/><Relationship Id="rId11" Type="http://schemas.openxmlformats.org/officeDocument/2006/relationships/hyperlink" Target="http://www.ttdb.ch/sfs/bern2021/ttdb/res_spieler.php?Lic=127" TargetMode="External"/><Relationship Id="rId24" Type="http://schemas.openxmlformats.org/officeDocument/2006/relationships/hyperlink" Target="http://www.ttdb.ch/sfs/bern2021/ttdb/res_spieler.php?Lic=153" TargetMode="External"/><Relationship Id="rId32" Type="http://schemas.openxmlformats.org/officeDocument/2006/relationships/hyperlink" Target="http://www.ttdb.ch/sfs/bern2021/ttdb/res_spieler.php?Lic=110" TargetMode="External"/><Relationship Id="rId37" Type="http://schemas.openxmlformats.org/officeDocument/2006/relationships/hyperlink" Target="http://www.ttdb.ch/sfs/bern2021/ttdb/res_spieler.php?Lic=525" TargetMode="External"/><Relationship Id="rId40" Type="http://schemas.openxmlformats.org/officeDocument/2006/relationships/hyperlink" Target="http://www.ttdb.ch/sfs/bern2021/ttdb/res_spieler.php?Lic=121" TargetMode="External"/><Relationship Id="rId45" Type="http://schemas.openxmlformats.org/officeDocument/2006/relationships/hyperlink" Target="http://www.ttdb.ch/sfs/bern2021/ttdb/res_spieler.php?Lic=364" TargetMode="External"/><Relationship Id="rId53" Type="http://schemas.openxmlformats.org/officeDocument/2006/relationships/hyperlink" Target="http://www.ttdb.ch/sfs/bern2021/ttdb/res_spieler.php?Lic=99" TargetMode="External"/><Relationship Id="rId5" Type="http://schemas.openxmlformats.org/officeDocument/2006/relationships/hyperlink" Target="http://www.ttdb.ch/sfs/bern2021/ttdb/res_spieler.php?Lic=160" TargetMode="External"/><Relationship Id="rId15" Type="http://schemas.openxmlformats.org/officeDocument/2006/relationships/hyperlink" Target="http://www.ttdb.ch/sfs/bern2021/ttdb/res_spieler.php?Lic=51" TargetMode="External"/><Relationship Id="rId23" Type="http://schemas.openxmlformats.org/officeDocument/2006/relationships/hyperlink" Target="http://www.ttdb.ch/sfs/bern2021/ttdb/res_spieler.php?Lic=317" TargetMode="External"/><Relationship Id="rId28" Type="http://schemas.openxmlformats.org/officeDocument/2006/relationships/hyperlink" Target="http://www.ttdb.ch/sfs/bern2021/ttdb/res_spieler.php?Lic=112" TargetMode="External"/><Relationship Id="rId36" Type="http://schemas.openxmlformats.org/officeDocument/2006/relationships/hyperlink" Target="mailto:adrian.rieben@firmensport.ch" TargetMode="External"/><Relationship Id="rId49" Type="http://schemas.openxmlformats.org/officeDocument/2006/relationships/hyperlink" Target="http://www.ttdb.ch/sfs/bern2021/ttdb/res_spieler.php?Lic=516" TargetMode="External"/><Relationship Id="rId10" Type="http://schemas.openxmlformats.org/officeDocument/2006/relationships/hyperlink" Target="http://www.ttdb.ch/sfs/bern2021/ttdb/res_spieler.php?Lic=167" TargetMode="External"/><Relationship Id="rId19" Type="http://schemas.openxmlformats.org/officeDocument/2006/relationships/hyperlink" Target="http://www.ttdb.ch/sfs/bern2021/ttdb/res_spieler.php?Lic=456" TargetMode="External"/><Relationship Id="rId31" Type="http://schemas.openxmlformats.org/officeDocument/2006/relationships/hyperlink" Target="http://www.ttdb.ch/sfs/bern2021/ttdb/res_spieler.php?Lic=37" TargetMode="External"/><Relationship Id="rId44" Type="http://schemas.openxmlformats.org/officeDocument/2006/relationships/hyperlink" Target="http://www.ttdb.ch/sfs/bern2021/ttdb/res_spieler.php?Lic=289" TargetMode="External"/><Relationship Id="rId52" Type="http://schemas.openxmlformats.org/officeDocument/2006/relationships/hyperlink" Target="http://www.ttdb.ch/sfs/bern2021/ttdb/res_spieler.php?Lic=143" TargetMode="External"/><Relationship Id="rId4" Type="http://schemas.openxmlformats.org/officeDocument/2006/relationships/hyperlink" Target="http://www.ttdb.ch/sfs/bern2021/ttdb/res_spieler.php?Lic=352" TargetMode="External"/><Relationship Id="rId9" Type="http://schemas.openxmlformats.org/officeDocument/2006/relationships/hyperlink" Target="http://www.ttdb.ch/sfs/bern2021/ttdb/res_spieler.php?Lic=111" TargetMode="External"/><Relationship Id="rId14" Type="http://schemas.openxmlformats.org/officeDocument/2006/relationships/hyperlink" Target="http://www.ttdb.ch/sfs/bern2021/ttdb/res_spieler.php?Lic=502" TargetMode="External"/><Relationship Id="rId22" Type="http://schemas.openxmlformats.org/officeDocument/2006/relationships/hyperlink" Target="http://www.ttdb.ch/sfs/bern2021/ttdb/res_spieler.php?Lic=174" TargetMode="External"/><Relationship Id="rId27" Type="http://schemas.openxmlformats.org/officeDocument/2006/relationships/hyperlink" Target="http://www.ttdb.ch/sfs/bern2021/ttdb/res_spieler.php?Lic=492" TargetMode="External"/><Relationship Id="rId30" Type="http://schemas.openxmlformats.org/officeDocument/2006/relationships/hyperlink" Target="http://www.ttdb.ch/sfs/bern2021/ttdb/res_spieler.php?Lic=108" TargetMode="External"/><Relationship Id="rId35" Type="http://schemas.openxmlformats.org/officeDocument/2006/relationships/hyperlink" Target="http://www.ttdb.ch/sfs/bern2021/ttdb/res_spieler.php?Lic=291" TargetMode="External"/><Relationship Id="rId43" Type="http://schemas.openxmlformats.org/officeDocument/2006/relationships/hyperlink" Target="http://www.ttdb.ch/sfs/bern2021/ttdb/res_spieler.php?Lic=101" TargetMode="External"/><Relationship Id="rId48" Type="http://schemas.openxmlformats.org/officeDocument/2006/relationships/hyperlink" Target="http://www.ttdb.ch/sfs/bern2021/ttdb/res_spieler.php?Lic=208" TargetMode="External"/><Relationship Id="rId56" Type="http://schemas.openxmlformats.org/officeDocument/2006/relationships/drawing" Target="../drawings/drawing1.xml"/><Relationship Id="rId8" Type="http://schemas.openxmlformats.org/officeDocument/2006/relationships/hyperlink" Target="http://www.ttdb.ch/sfs/bern2021/ttdb/res_spieler.php?Lic=209" TargetMode="External"/><Relationship Id="rId51" Type="http://schemas.openxmlformats.org/officeDocument/2006/relationships/hyperlink" Target="mailto:jst@turtschi-spiez.ch" TargetMode="External"/><Relationship Id="rId3" Type="http://schemas.openxmlformats.org/officeDocument/2006/relationships/hyperlink" Target="http://www.ttdb.ch/sfs/bern2021/ttdb/res_spieler.php?Lic=4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4"/>
  <sheetViews>
    <sheetView tabSelected="1" workbookViewId="0"/>
  </sheetViews>
  <sheetFormatPr baseColWidth="10" defaultColWidth="14.42578125" defaultRowHeight="15" customHeight="1"/>
  <cols>
    <col min="1" max="1" width="8.85546875" customWidth="1"/>
    <col min="2" max="2" width="19.7109375" customWidth="1"/>
    <col min="3" max="3" width="10.7109375" customWidth="1"/>
    <col min="4" max="4" width="16.42578125" customWidth="1"/>
    <col min="5" max="5" width="11.7109375" customWidth="1"/>
    <col min="6" max="6" width="19.140625" customWidth="1"/>
    <col min="7" max="7" width="4.140625" customWidth="1"/>
    <col min="8" max="26" width="10.7109375" customWidth="1"/>
  </cols>
  <sheetData>
    <row r="1" spans="1:6" ht="12.75" customHeight="1">
      <c r="B1" s="117" t="s">
        <v>0</v>
      </c>
      <c r="C1" s="118"/>
      <c r="D1" s="118"/>
      <c r="E1" s="118"/>
      <c r="F1" s="118"/>
    </row>
    <row r="2" spans="1:6" ht="12.75" customHeight="1">
      <c r="A2" s="119" t="s">
        <v>1</v>
      </c>
      <c r="B2" s="118"/>
      <c r="C2" s="118"/>
      <c r="D2" s="118"/>
      <c r="E2" s="118"/>
      <c r="F2" s="118"/>
    </row>
    <row r="3" spans="1:6" ht="3.75" customHeight="1">
      <c r="B3" s="1"/>
      <c r="F3" s="2"/>
    </row>
    <row r="4" spans="1:6" ht="15" customHeight="1">
      <c r="A4" s="3" t="s">
        <v>2</v>
      </c>
      <c r="B4" s="4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6" ht="12.75" customHeight="1">
      <c r="A5" s="6">
        <v>157</v>
      </c>
      <c r="B5" s="7" t="s">
        <v>8</v>
      </c>
      <c r="C5" s="6">
        <v>4</v>
      </c>
      <c r="D5" s="8" t="s">
        <v>9</v>
      </c>
      <c r="F5" s="2"/>
    </row>
    <row r="6" spans="1:6" ht="12.75" customHeight="1">
      <c r="A6" s="6">
        <v>705</v>
      </c>
      <c r="B6" s="7" t="s">
        <v>10</v>
      </c>
      <c r="C6" s="6">
        <v>4</v>
      </c>
      <c r="D6" s="8" t="s">
        <v>11</v>
      </c>
      <c r="F6" s="2"/>
    </row>
    <row r="7" spans="1:6" ht="12.75" customHeight="1">
      <c r="A7" s="6">
        <v>40</v>
      </c>
      <c r="B7" s="7" t="s">
        <v>12</v>
      </c>
      <c r="C7" s="6">
        <v>3</v>
      </c>
      <c r="D7" s="8" t="s">
        <v>13</v>
      </c>
      <c r="F7" s="2"/>
    </row>
    <row r="8" spans="1:6" ht="12.75" customHeight="1">
      <c r="A8" s="6">
        <v>352</v>
      </c>
      <c r="B8" s="7" t="s">
        <v>14</v>
      </c>
      <c r="C8" s="6">
        <v>1</v>
      </c>
      <c r="D8" s="8" t="s">
        <v>11</v>
      </c>
      <c r="F8" s="2"/>
    </row>
    <row r="9" spans="1:6" ht="12.75" customHeight="1">
      <c r="A9" s="6">
        <v>160</v>
      </c>
      <c r="B9" s="7" t="s">
        <v>15</v>
      </c>
      <c r="C9" s="6">
        <v>2</v>
      </c>
      <c r="D9" s="8" t="s">
        <v>9</v>
      </c>
      <c r="F9" s="2"/>
    </row>
    <row r="10" spans="1:6" ht="12.75" customHeight="1">
      <c r="A10" s="6">
        <v>555</v>
      </c>
      <c r="B10" s="7" t="s">
        <v>16</v>
      </c>
      <c r="C10" s="6">
        <v>2</v>
      </c>
      <c r="D10" s="8" t="s">
        <v>11</v>
      </c>
      <c r="F10" s="2"/>
    </row>
    <row r="11" spans="1:6" ht="12.75" customHeight="1">
      <c r="A11" s="6">
        <v>472</v>
      </c>
      <c r="B11" s="7" t="s">
        <v>17</v>
      </c>
      <c r="C11" s="6">
        <v>4</v>
      </c>
      <c r="D11" s="8" t="s">
        <v>18</v>
      </c>
      <c r="F11" s="2"/>
    </row>
    <row r="12" spans="1:6" ht="12.75" customHeight="1">
      <c r="A12" s="6">
        <v>209</v>
      </c>
      <c r="B12" s="7" t="s">
        <v>19</v>
      </c>
      <c r="C12" s="6">
        <v>5</v>
      </c>
      <c r="D12" s="8" t="s">
        <v>18</v>
      </c>
      <c r="F12" s="2"/>
    </row>
    <row r="13" spans="1:6" ht="12.75" customHeight="1">
      <c r="A13" s="6">
        <v>111</v>
      </c>
      <c r="B13" s="7" t="s">
        <v>20</v>
      </c>
      <c r="C13" s="6">
        <v>3</v>
      </c>
      <c r="D13" s="8" t="s">
        <v>21</v>
      </c>
      <c r="E13" s="9" t="s">
        <v>22</v>
      </c>
      <c r="F13" s="2"/>
    </row>
    <row r="14" spans="1:6" ht="12.75" customHeight="1">
      <c r="A14" s="6">
        <v>167</v>
      </c>
      <c r="B14" s="7" t="s">
        <v>23</v>
      </c>
      <c r="C14" s="6">
        <v>2</v>
      </c>
      <c r="D14" s="8" t="s">
        <v>18</v>
      </c>
      <c r="F14" s="2"/>
    </row>
    <row r="15" spans="1:6" ht="12.75" customHeight="1">
      <c r="A15" s="6">
        <v>127</v>
      </c>
      <c r="B15" s="7" t="s">
        <v>24</v>
      </c>
      <c r="C15" s="6">
        <v>3</v>
      </c>
      <c r="D15" s="8" t="s">
        <v>9</v>
      </c>
      <c r="F15" s="2"/>
    </row>
    <row r="16" spans="1:6" ht="12.75" customHeight="1">
      <c r="A16" s="6">
        <v>131</v>
      </c>
      <c r="B16" s="7" t="s">
        <v>25</v>
      </c>
      <c r="C16" s="6">
        <v>2</v>
      </c>
      <c r="D16" s="8" t="s">
        <v>13</v>
      </c>
      <c r="F16" s="2"/>
    </row>
    <row r="17" spans="1:7" ht="12.75" customHeight="1">
      <c r="A17" s="6">
        <v>239</v>
      </c>
      <c r="B17" s="8" t="s">
        <v>26</v>
      </c>
      <c r="C17" s="6">
        <v>1</v>
      </c>
      <c r="D17" s="8" t="s">
        <v>21</v>
      </c>
      <c r="F17" s="2"/>
    </row>
    <row r="18" spans="1:7" ht="12.75" customHeight="1">
      <c r="A18" s="6">
        <v>485</v>
      </c>
      <c r="B18" s="7" t="s">
        <v>27</v>
      </c>
      <c r="C18" s="6">
        <v>3</v>
      </c>
      <c r="D18" s="8" t="s">
        <v>13</v>
      </c>
      <c r="F18" s="2"/>
    </row>
    <row r="19" spans="1:7" ht="12.75" customHeight="1">
      <c r="A19" s="6">
        <v>502</v>
      </c>
      <c r="B19" s="7" t="s">
        <v>28</v>
      </c>
      <c r="C19" s="6">
        <v>8</v>
      </c>
      <c r="D19" s="8" t="s">
        <v>21</v>
      </c>
      <c r="E19" s="9" t="s">
        <v>29</v>
      </c>
      <c r="F19" s="2"/>
    </row>
    <row r="20" spans="1:7" ht="12.75" customHeight="1">
      <c r="A20" s="6">
        <v>51</v>
      </c>
      <c r="B20" s="7" t="s">
        <v>30</v>
      </c>
      <c r="C20" s="6">
        <v>2</v>
      </c>
      <c r="D20" s="8" t="s">
        <v>18</v>
      </c>
      <c r="F20" s="2"/>
    </row>
    <row r="21" spans="1:7" ht="12.75" customHeight="1">
      <c r="A21" s="6">
        <v>150</v>
      </c>
      <c r="B21" s="7" t="s">
        <v>31</v>
      </c>
      <c r="C21" s="6">
        <v>2</v>
      </c>
      <c r="D21" s="8" t="s">
        <v>9</v>
      </c>
      <c r="F21" s="2"/>
    </row>
    <row r="22" spans="1:7" ht="12.75" customHeight="1">
      <c r="A22" s="6">
        <v>410</v>
      </c>
      <c r="B22" s="7" t="s">
        <v>32</v>
      </c>
      <c r="C22" s="6">
        <v>2</v>
      </c>
      <c r="D22" s="8" t="s">
        <v>21</v>
      </c>
      <c r="E22" s="9" t="s">
        <v>33</v>
      </c>
      <c r="F22" s="2"/>
    </row>
    <row r="23" spans="1:7" ht="12.75" customHeight="1">
      <c r="A23" s="6">
        <v>403</v>
      </c>
      <c r="B23" s="7" t="s">
        <v>34</v>
      </c>
      <c r="C23" s="6">
        <v>3</v>
      </c>
      <c r="D23" s="8" t="s">
        <v>13</v>
      </c>
      <c r="F23" s="2"/>
    </row>
    <row r="24" spans="1:7" ht="12.75" customHeight="1">
      <c r="A24" s="6">
        <v>456</v>
      </c>
      <c r="B24" s="7" t="s">
        <v>35</v>
      </c>
      <c r="C24" s="6">
        <v>3</v>
      </c>
      <c r="D24" s="8" t="s">
        <v>13</v>
      </c>
      <c r="F24" s="2"/>
      <c r="G24" s="9" t="s">
        <v>36</v>
      </c>
    </row>
    <row r="25" spans="1:7" ht="12.75" customHeight="1">
      <c r="A25" s="6">
        <v>89</v>
      </c>
      <c r="B25" s="7" t="s">
        <v>37</v>
      </c>
      <c r="C25" s="6">
        <v>1</v>
      </c>
      <c r="D25" s="8" t="s">
        <v>18</v>
      </c>
      <c r="F25" s="2"/>
    </row>
    <row r="26" spans="1:7" ht="12.75" customHeight="1">
      <c r="A26" s="6">
        <v>162</v>
      </c>
      <c r="B26" s="7" t="s">
        <v>38</v>
      </c>
      <c r="C26" s="6">
        <v>2</v>
      </c>
      <c r="D26" s="8" t="s">
        <v>21</v>
      </c>
      <c r="E26" s="9" t="s">
        <v>39</v>
      </c>
      <c r="F26" s="2"/>
    </row>
    <row r="27" spans="1:7" ht="12.75" customHeight="1">
      <c r="A27" s="6">
        <v>237</v>
      </c>
      <c r="B27" s="8" t="s">
        <v>40</v>
      </c>
      <c r="C27" s="6">
        <v>1</v>
      </c>
      <c r="D27" s="8" t="s">
        <v>21</v>
      </c>
      <c r="F27" s="2"/>
    </row>
    <row r="28" spans="1:7" ht="12.75" customHeight="1">
      <c r="A28" s="6">
        <v>174</v>
      </c>
      <c r="B28" s="7" t="s">
        <v>41</v>
      </c>
      <c r="C28" s="6">
        <v>1</v>
      </c>
      <c r="D28" s="8" t="s">
        <v>18</v>
      </c>
      <c r="F28" s="2"/>
    </row>
    <row r="29" spans="1:7" ht="12.75" customHeight="1">
      <c r="A29" s="6">
        <v>317</v>
      </c>
      <c r="B29" s="7" t="s">
        <v>42</v>
      </c>
      <c r="C29" s="6">
        <v>6</v>
      </c>
      <c r="D29" s="8" t="s">
        <v>21</v>
      </c>
      <c r="E29" s="9" t="s">
        <v>43</v>
      </c>
      <c r="F29" s="2"/>
    </row>
    <row r="30" spans="1:7" ht="12.75" customHeight="1">
      <c r="A30" s="6">
        <v>153</v>
      </c>
      <c r="B30" s="7" t="s">
        <v>44</v>
      </c>
      <c r="C30" s="6">
        <v>3</v>
      </c>
      <c r="D30" s="8" t="s">
        <v>18</v>
      </c>
      <c r="F30" s="2"/>
    </row>
    <row r="31" spans="1:7" ht="12.75" customHeight="1">
      <c r="A31" s="6">
        <v>168</v>
      </c>
      <c r="B31" s="7" t="s">
        <v>45</v>
      </c>
      <c r="C31" s="6">
        <v>2</v>
      </c>
      <c r="D31" s="8" t="s">
        <v>18</v>
      </c>
      <c r="E31" s="10" t="s">
        <v>46</v>
      </c>
      <c r="F31" s="2"/>
    </row>
    <row r="32" spans="1:7" ht="12.75" customHeight="1">
      <c r="A32" s="11">
        <v>554</v>
      </c>
      <c r="B32" s="12" t="s">
        <v>47</v>
      </c>
      <c r="C32" s="11">
        <v>8</v>
      </c>
      <c r="D32" s="8" t="s">
        <v>21</v>
      </c>
      <c r="E32" s="9"/>
      <c r="F32" s="2"/>
      <c r="G32" s="9"/>
    </row>
    <row r="33" spans="1:7" ht="12.75" customHeight="1">
      <c r="A33" s="6">
        <v>440</v>
      </c>
      <c r="B33" s="7" t="s">
        <v>48</v>
      </c>
      <c r="C33" s="6">
        <v>4</v>
      </c>
      <c r="D33" s="8" t="s">
        <v>21</v>
      </c>
      <c r="E33" s="9" t="s">
        <v>49</v>
      </c>
      <c r="F33" s="2"/>
      <c r="G33" s="9" t="s">
        <v>50</v>
      </c>
    </row>
    <row r="34" spans="1:7" ht="12.75" customHeight="1">
      <c r="A34" s="6">
        <v>492</v>
      </c>
      <c r="B34" s="7" t="s">
        <v>51</v>
      </c>
      <c r="C34" s="6">
        <v>5</v>
      </c>
      <c r="D34" s="8" t="s">
        <v>21</v>
      </c>
      <c r="E34" s="9" t="s">
        <v>52</v>
      </c>
      <c r="F34" s="2"/>
    </row>
    <row r="35" spans="1:7" ht="12.75" customHeight="1">
      <c r="A35" s="6">
        <v>112</v>
      </c>
      <c r="B35" s="7" t="s">
        <v>53</v>
      </c>
      <c r="C35" s="6">
        <v>3</v>
      </c>
      <c r="D35" s="8" t="s">
        <v>21</v>
      </c>
      <c r="E35" s="9" t="s">
        <v>54</v>
      </c>
      <c r="F35" s="2"/>
    </row>
    <row r="36" spans="1:7" ht="12.75" customHeight="1">
      <c r="A36" s="6">
        <v>133</v>
      </c>
      <c r="B36" s="7" t="s">
        <v>55</v>
      </c>
      <c r="C36" s="6">
        <v>8</v>
      </c>
      <c r="D36" s="8" t="s">
        <v>18</v>
      </c>
      <c r="E36" s="9" t="s">
        <v>56</v>
      </c>
      <c r="F36" s="2"/>
    </row>
    <row r="37" spans="1:7" ht="12.75" customHeight="1">
      <c r="A37" s="6">
        <v>108</v>
      </c>
      <c r="B37" s="7" t="s">
        <v>57</v>
      </c>
      <c r="C37" s="6">
        <v>6</v>
      </c>
      <c r="D37" s="8" t="s">
        <v>21</v>
      </c>
      <c r="E37" s="9" t="s">
        <v>58</v>
      </c>
      <c r="F37" s="2"/>
    </row>
    <row r="38" spans="1:7" ht="12.75" customHeight="1">
      <c r="A38" s="6">
        <v>37</v>
      </c>
      <c r="B38" s="7" t="s">
        <v>59</v>
      </c>
      <c r="C38" s="6">
        <v>3</v>
      </c>
      <c r="D38" s="8" t="s">
        <v>21</v>
      </c>
      <c r="E38" s="9" t="s">
        <v>60</v>
      </c>
      <c r="F38" s="2"/>
    </row>
    <row r="39" spans="1:7" ht="12.75" customHeight="1">
      <c r="A39" s="6">
        <v>110</v>
      </c>
      <c r="B39" s="7" t="s">
        <v>61</v>
      </c>
      <c r="C39" s="6">
        <v>5</v>
      </c>
      <c r="D39" s="8" t="s">
        <v>21</v>
      </c>
      <c r="E39" s="9" t="s">
        <v>62</v>
      </c>
      <c r="F39" s="2"/>
    </row>
    <row r="40" spans="1:7" ht="12.75" customHeight="1">
      <c r="A40" s="6">
        <v>462</v>
      </c>
      <c r="B40" s="7" t="s">
        <v>63</v>
      </c>
      <c r="C40" s="6">
        <v>2</v>
      </c>
      <c r="D40" s="8" t="s">
        <v>18</v>
      </c>
      <c r="F40" s="2"/>
    </row>
    <row r="41" spans="1:7" ht="12.75" customHeight="1">
      <c r="A41" s="6">
        <v>548</v>
      </c>
      <c r="B41" s="7" t="s">
        <v>64</v>
      </c>
      <c r="C41" s="6">
        <v>2</v>
      </c>
      <c r="D41" s="8" t="s">
        <v>11</v>
      </c>
      <c r="F41" s="2"/>
      <c r="G41" s="9" t="s">
        <v>36</v>
      </c>
    </row>
    <row r="42" spans="1:7" ht="12.75" customHeight="1">
      <c r="A42" s="6">
        <v>291</v>
      </c>
      <c r="B42" s="7" t="s">
        <v>65</v>
      </c>
      <c r="C42" s="6">
        <v>3</v>
      </c>
      <c r="D42" s="8" t="s">
        <v>11</v>
      </c>
      <c r="F42" s="13" t="s">
        <v>66</v>
      </c>
      <c r="G42" s="9" t="s">
        <v>36</v>
      </c>
    </row>
    <row r="43" spans="1:7" ht="12.75" customHeight="1">
      <c r="A43" s="6">
        <v>525</v>
      </c>
      <c r="B43" s="7" t="s">
        <v>67</v>
      </c>
      <c r="C43" s="6">
        <v>1</v>
      </c>
      <c r="D43" s="8" t="s">
        <v>11</v>
      </c>
      <c r="F43" s="2"/>
      <c r="G43" s="9" t="s">
        <v>36</v>
      </c>
    </row>
    <row r="44" spans="1:7" ht="12.75" customHeight="1">
      <c r="A44" s="6">
        <v>164</v>
      </c>
      <c r="B44" s="7" t="s">
        <v>68</v>
      </c>
      <c r="C44" s="6">
        <v>1</v>
      </c>
      <c r="D44" s="8" t="s">
        <v>21</v>
      </c>
      <c r="E44" s="9" t="s">
        <v>69</v>
      </c>
      <c r="F44" s="2"/>
      <c r="G44" s="9" t="s">
        <v>70</v>
      </c>
    </row>
    <row r="45" spans="1:7" ht="12.75" customHeight="1">
      <c r="A45" s="6">
        <v>120</v>
      </c>
      <c r="B45" s="7" t="s">
        <v>71</v>
      </c>
      <c r="C45" s="6">
        <v>3</v>
      </c>
      <c r="D45" s="8" t="s">
        <v>21</v>
      </c>
      <c r="E45" s="9" t="s">
        <v>72</v>
      </c>
      <c r="F45" s="2"/>
    </row>
    <row r="46" spans="1:7" ht="12.75" customHeight="1">
      <c r="A46" s="6">
        <v>121</v>
      </c>
      <c r="B46" s="7" t="s">
        <v>73</v>
      </c>
      <c r="C46" s="6">
        <v>2</v>
      </c>
      <c r="D46" s="8" t="s">
        <v>21</v>
      </c>
      <c r="E46" s="9" t="s">
        <v>74</v>
      </c>
      <c r="F46" s="2"/>
    </row>
    <row r="47" spans="1:7" ht="12.75" customHeight="1">
      <c r="A47" s="6">
        <v>513</v>
      </c>
      <c r="B47" s="7" t="s">
        <v>75</v>
      </c>
      <c r="C47" s="6">
        <v>3</v>
      </c>
      <c r="D47" s="8" t="s">
        <v>18</v>
      </c>
      <c r="F47" s="2"/>
    </row>
    <row r="48" spans="1:7" ht="12.75" customHeight="1">
      <c r="A48" s="6">
        <v>436</v>
      </c>
      <c r="B48" s="7" t="s">
        <v>76</v>
      </c>
      <c r="C48" s="6">
        <v>5</v>
      </c>
      <c r="D48" s="8" t="s">
        <v>18</v>
      </c>
      <c r="F48" s="2"/>
    </row>
    <row r="49" spans="1:7" ht="12.75" customHeight="1">
      <c r="A49" s="6">
        <v>101</v>
      </c>
      <c r="B49" s="7" t="s">
        <v>77</v>
      </c>
      <c r="C49" s="6">
        <v>3</v>
      </c>
      <c r="D49" s="8" t="s">
        <v>18</v>
      </c>
      <c r="F49" s="2"/>
    </row>
    <row r="50" spans="1:7" ht="12.75" customHeight="1">
      <c r="A50" s="6">
        <v>289</v>
      </c>
      <c r="B50" s="7" t="s">
        <v>78</v>
      </c>
      <c r="C50" s="6">
        <v>2</v>
      </c>
      <c r="D50" s="8" t="s">
        <v>9</v>
      </c>
      <c r="F50" s="2"/>
      <c r="G50" s="9"/>
    </row>
    <row r="51" spans="1:7" ht="12.75" customHeight="1">
      <c r="A51" s="6">
        <v>364</v>
      </c>
      <c r="B51" s="7" t="s">
        <v>79</v>
      </c>
      <c r="C51" s="6">
        <v>10</v>
      </c>
      <c r="D51" s="8" t="s">
        <v>21</v>
      </c>
      <c r="E51" s="9" t="s">
        <v>80</v>
      </c>
      <c r="F51" s="2"/>
    </row>
    <row r="52" spans="1:7" ht="12.75" customHeight="1">
      <c r="A52" s="6">
        <v>188</v>
      </c>
      <c r="B52" s="7" t="s">
        <v>81</v>
      </c>
      <c r="C52" s="6">
        <v>3</v>
      </c>
      <c r="D52" s="8" t="s">
        <v>18</v>
      </c>
      <c r="F52" s="2"/>
    </row>
    <row r="53" spans="1:7" ht="12.75" customHeight="1">
      <c r="A53" s="6">
        <v>117</v>
      </c>
      <c r="B53" s="8" t="s">
        <v>82</v>
      </c>
      <c r="C53" s="6">
        <v>11</v>
      </c>
      <c r="D53" s="8" t="s">
        <v>21</v>
      </c>
      <c r="E53" s="9" t="s">
        <v>83</v>
      </c>
      <c r="F53" s="2"/>
    </row>
    <row r="54" spans="1:7" ht="12.75" customHeight="1">
      <c r="A54" s="6">
        <v>360</v>
      </c>
      <c r="B54" s="7" t="s">
        <v>84</v>
      </c>
      <c r="C54" s="6">
        <v>4</v>
      </c>
      <c r="D54" s="8" t="s">
        <v>9</v>
      </c>
      <c r="F54" s="2"/>
      <c r="G54" s="9" t="s">
        <v>36</v>
      </c>
    </row>
    <row r="55" spans="1:7" ht="12.75" customHeight="1">
      <c r="A55" s="6">
        <v>208</v>
      </c>
      <c r="B55" s="7" t="s">
        <v>85</v>
      </c>
      <c r="C55" s="6">
        <v>1</v>
      </c>
      <c r="D55" s="8" t="s">
        <v>21</v>
      </c>
      <c r="E55" s="9" t="s">
        <v>86</v>
      </c>
      <c r="F55" s="2"/>
    </row>
    <row r="56" spans="1:7" ht="12.75" customHeight="1">
      <c r="A56" s="6">
        <v>516</v>
      </c>
      <c r="B56" s="7" t="s">
        <v>87</v>
      </c>
      <c r="C56" s="6">
        <v>2</v>
      </c>
      <c r="D56" s="8" t="s">
        <v>9</v>
      </c>
      <c r="F56" s="2"/>
    </row>
    <row r="57" spans="1:7" ht="12.75" customHeight="1">
      <c r="A57" s="6">
        <v>118</v>
      </c>
      <c r="B57" s="7" t="s">
        <v>88</v>
      </c>
      <c r="C57" s="6">
        <v>9</v>
      </c>
      <c r="D57" s="8" t="s">
        <v>21</v>
      </c>
      <c r="E57" s="10" t="s">
        <v>89</v>
      </c>
      <c r="F57" s="13" t="s">
        <v>90</v>
      </c>
      <c r="G57" s="9" t="s">
        <v>91</v>
      </c>
    </row>
    <row r="58" spans="1:7" ht="12.75" customHeight="1">
      <c r="A58" s="6">
        <v>143</v>
      </c>
      <c r="B58" s="7" t="s">
        <v>92</v>
      </c>
      <c r="C58" s="6">
        <v>4</v>
      </c>
      <c r="D58" s="8" t="s">
        <v>11</v>
      </c>
      <c r="F58" s="2"/>
    </row>
    <row r="59" spans="1:7" ht="12.75" customHeight="1">
      <c r="A59" s="6">
        <v>99</v>
      </c>
      <c r="B59" s="7" t="s">
        <v>93</v>
      </c>
      <c r="C59" s="6">
        <v>6</v>
      </c>
      <c r="D59" s="8" t="s">
        <v>18</v>
      </c>
      <c r="E59" s="9" t="s">
        <v>94</v>
      </c>
      <c r="F59" s="2"/>
    </row>
    <row r="60" spans="1:7" ht="12.75" customHeight="1">
      <c r="A60" s="6">
        <v>272</v>
      </c>
      <c r="B60" s="7" t="s">
        <v>95</v>
      </c>
      <c r="C60" s="6">
        <v>4</v>
      </c>
      <c r="D60" s="8" t="s">
        <v>18</v>
      </c>
      <c r="F60" s="2"/>
    </row>
    <row r="61" spans="1:7" ht="12.75" customHeight="1">
      <c r="A61" s="6">
        <v>173</v>
      </c>
      <c r="B61" s="7" t="s">
        <v>96</v>
      </c>
      <c r="C61" s="6">
        <v>2</v>
      </c>
      <c r="D61" s="8" t="s">
        <v>13</v>
      </c>
      <c r="F61" s="2"/>
    </row>
    <row r="62" spans="1:7" ht="12.75" customHeight="1">
      <c r="A62" s="10">
        <v>0</v>
      </c>
      <c r="F62" s="2"/>
    </row>
    <row r="63" spans="1:7" ht="12.75" customHeight="1">
      <c r="A63" s="10"/>
      <c r="B63" s="10"/>
      <c r="C63" s="10"/>
      <c r="D63" s="10"/>
      <c r="F63" s="2"/>
    </row>
    <row r="64" spans="1:7" ht="12.75" customHeight="1">
      <c r="F64" s="2"/>
    </row>
    <row r="65" spans="6:6" ht="12.75" customHeight="1">
      <c r="F65" s="2"/>
    </row>
    <row r="66" spans="6:6" ht="12.75" customHeight="1">
      <c r="F66" s="2"/>
    </row>
    <row r="67" spans="6:6" ht="12.75" customHeight="1">
      <c r="F67" s="2"/>
    </row>
    <row r="68" spans="6:6" ht="12.75" customHeight="1">
      <c r="F68" s="2"/>
    </row>
    <row r="69" spans="6:6" ht="12.75" customHeight="1">
      <c r="F69" s="2"/>
    </row>
    <row r="70" spans="6:6" ht="12.75" customHeight="1">
      <c r="F70" s="2"/>
    </row>
    <row r="71" spans="6:6" ht="12.75" customHeight="1">
      <c r="F71" s="2"/>
    </row>
    <row r="72" spans="6:6" ht="12.75" customHeight="1">
      <c r="F72" s="2"/>
    </row>
    <row r="73" spans="6:6" ht="12.75" customHeight="1">
      <c r="F73" s="2"/>
    </row>
    <row r="74" spans="6:6" ht="12.75" customHeight="1">
      <c r="F74" s="2"/>
    </row>
    <row r="75" spans="6:6" ht="12.75" customHeight="1">
      <c r="F75" s="2"/>
    </row>
    <row r="76" spans="6:6" ht="12.75" customHeight="1">
      <c r="F76" s="2"/>
    </row>
    <row r="77" spans="6:6" ht="12.75" customHeight="1">
      <c r="F77" s="2"/>
    </row>
    <row r="78" spans="6:6" ht="12.75" customHeight="1">
      <c r="F78" s="2"/>
    </row>
    <row r="79" spans="6:6" ht="12.75" customHeight="1">
      <c r="F79" s="2"/>
    </row>
    <row r="80" spans="6:6" ht="12.75" customHeight="1">
      <c r="F80" s="2"/>
    </row>
    <row r="81" spans="6:6" ht="12.75" customHeight="1">
      <c r="F81" s="2"/>
    </row>
    <row r="82" spans="6:6" ht="12.75" customHeight="1">
      <c r="F82" s="2"/>
    </row>
    <row r="83" spans="6:6" ht="12.75" customHeight="1">
      <c r="F83" s="2"/>
    </row>
    <row r="84" spans="6:6" ht="12.75" customHeight="1">
      <c r="F84" s="2"/>
    </row>
    <row r="85" spans="6:6" ht="12.75" customHeight="1">
      <c r="F85" s="2"/>
    </row>
    <row r="86" spans="6:6" ht="12.75" customHeight="1">
      <c r="F86" s="2"/>
    </row>
    <row r="87" spans="6:6" ht="12.75" customHeight="1">
      <c r="F87" s="2"/>
    </row>
    <row r="88" spans="6:6" ht="12.75" customHeight="1">
      <c r="F88" s="2"/>
    </row>
    <row r="89" spans="6:6" ht="12.75" customHeight="1">
      <c r="F89" s="2"/>
    </row>
    <row r="90" spans="6:6" ht="12.75" customHeight="1">
      <c r="F90" s="2"/>
    </row>
    <row r="91" spans="6:6" ht="12.75" customHeight="1">
      <c r="F91" s="2"/>
    </row>
    <row r="92" spans="6:6" ht="12.75" customHeight="1">
      <c r="F92" s="2"/>
    </row>
    <row r="93" spans="6:6" ht="12.75" customHeight="1">
      <c r="F93" s="2"/>
    </row>
    <row r="94" spans="6:6" ht="12.75" customHeight="1">
      <c r="F94" s="2"/>
    </row>
    <row r="95" spans="6:6" ht="12.75" customHeight="1">
      <c r="F95" s="2"/>
    </row>
    <row r="96" spans="6:6" ht="12.75" customHeight="1">
      <c r="F96" s="2"/>
    </row>
    <row r="97" spans="6:6" ht="12.75" customHeight="1">
      <c r="F97" s="2"/>
    </row>
    <row r="98" spans="6:6" ht="12.75" customHeight="1">
      <c r="F98" s="2"/>
    </row>
    <row r="99" spans="6:6" ht="12.75" customHeight="1">
      <c r="F99" s="2"/>
    </row>
    <row r="100" spans="6:6" ht="12.75" customHeight="1">
      <c r="F100" s="2"/>
    </row>
    <row r="101" spans="6:6" ht="12.75" customHeight="1">
      <c r="F101" s="2"/>
    </row>
    <row r="102" spans="6:6" ht="12.75" customHeight="1">
      <c r="F102" s="2"/>
    </row>
    <row r="103" spans="6:6" ht="12.75" customHeight="1">
      <c r="F103" s="2"/>
    </row>
    <row r="104" spans="6:6" ht="12.75" customHeight="1">
      <c r="F104" s="2"/>
    </row>
    <row r="105" spans="6:6" ht="12.75" customHeight="1">
      <c r="F105" s="2"/>
    </row>
    <row r="106" spans="6:6" ht="12.75" customHeight="1">
      <c r="F106" s="2"/>
    </row>
    <row r="107" spans="6:6" ht="12.75" customHeight="1">
      <c r="F107" s="2"/>
    </row>
    <row r="108" spans="6:6" ht="12.75" customHeight="1">
      <c r="F108" s="2"/>
    </row>
    <row r="109" spans="6:6" ht="12.75" customHeight="1">
      <c r="F109" s="2"/>
    </row>
    <row r="110" spans="6:6" ht="12.75" customHeight="1">
      <c r="F110" s="2"/>
    </row>
    <row r="111" spans="6:6" ht="12.75" customHeight="1">
      <c r="F111" s="2"/>
    </row>
    <row r="112" spans="6:6" ht="12.75" customHeight="1">
      <c r="F112" s="2"/>
    </row>
    <row r="113" spans="6:6" ht="12.75" customHeight="1">
      <c r="F113" s="2"/>
    </row>
    <row r="114" spans="6:6" ht="12.75" customHeight="1">
      <c r="F114" s="2"/>
    </row>
    <row r="115" spans="6:6" ht="12.75" customHeight="1">
      <c r="F115" s="2"/>
    </row>
    <row r="116" spans="6:6" ht="12.75" customHeight="1">
      <c r="F116" s="2"/>
    </row>
    <row r="117" spans="6:6" ht="12.75" customHeight="1">
      <c r="F117" s="2"/>
    </row>
    <row r="118" spans="6:6" ht="12.75" customHeight="1">
      <c r="F118" s="2"/>
    </row>
    <row r="119" spans="6:6" ht="12.75" customHeight="1">
      <c r="F119" s="2"/>
    </row>
    <row r="120" spans="6:6" ht="12.75" customHeight="1">
      <c r="F120" s="2"/>
    </row>
    <row r="121" spans="6:6" ht="12.75" customHeight="1">
      <c r="F121" s="2"/>
    </row>
    <row r="122" spans="6:6" ht="12.75" customHeight="1">
      <c r="F122" s="2"/>
    </row>
    <row r="123" spans="6:6" ht="12.75" customHeight="1">
      <c r="F123" s="2"/>
    </row>
    <row r="124" spans="6:6" ht="12.75" customHeight="1">
      <c r="F124" s="2"/>
    </row>
    <row r="125" spans="6:6" ht="12.75" customHeight="1">
      <c r="F125" s="2"/>
    </row>
    <row r="126" spans="6:6" ht="12.75" customHeight="1">
      <c r="F126" s="2"/>
    </row>
    <row r="127" spans="6:6" ht="12.75" customHeight="1">
      <c r="F127" s="2"/>
    </row>
    <row r="128" spans="6:6" ht="12.75" customHeight="1">
      <c r="F128" s="2"/>
    </row>
    <row r="129" spans="6:6" ht="12.75" customHeight="1">
      <c r="F129" s="2"/>
    </row>
    <row r="130" spans="6:6" ht="12.75" customHeight="1">
      <c r="F130" s="2"/>
    </row>
    <row r="131" spans="6:6" ht="12.75" customHeight="1">
      <c r="F131" s="2"/>
    </row>
    <row r="132" spans="6:6" ht="12.75" customHeight="1">
      <c r="F132" s="2"/>
    </row>
    <row r="133" spans="6:6" ht="12.75" customHeight="1">
      <c r="F133" s="2"/>
    </row>
    <row r="134" spans="6:6" ht="12.75" customHeight="1">
      <c r="F134" s="2"/>
    </row>
    <row r="135" spans="6:6" ht="12.75" customHeight="1">
      <c r="F135" s="2"/>
    </row>
    <row r="136" spans="6:6" ht="12.75" customHeight="1">
      <c r="F136" s="2"/>
    </row>
    <row r="137" spans="6:6" ht="12.75" customHeight="1">
      <c r="F137" s="2"/>
    </row>
    <row r="138" spans="6:6" ht="12.75" customHeight="1">
      <c r="F138" s="2"/>
    </row>
    <row r="139" spans="6:6" ht="12.75" customHeight="1">
      <c r="F139" s="2"/>
    </row>
    <row r="140" spans="6:6" ht="12.75" customHeight="1">
      <c r="F140" s="2"/>
    </row>
    <row r="141" spans="6:6" ht="12.75" customHeight="1">
      <c r="F141" s="2"/>
    </row>
    <row r="142" spans="6:6" ht="12.75" customHeight="1">
      <c r="F142" s="2"/>
    </row>
    <row r="143" spans="6:6" ht="12.75" customHeight="1">
      <c r="F143" s="2"/>
    </row>
    <row r="144" spans="6:6" ht="12.75" customHeight="1">
      <c r="F144" s="2"/>
    </row>
    <row r="145" spans="6:6" ht="12.75" customHeight="1">
      <c r="F145" s="2"/>
    </row>
    <row r="146" spans="6:6" ht="12.75" customHeight="1">
      <c r="F146" s="2"/>
    </row>
    <row r="147" spans="6:6" ht="12.75" customHeight="1">
      <c r="F147" s="2"/>
    </row>
    <row r="148" spans="6:6" ht="12.75" customHeight="1">
      <c r="F148" s="2"/>
    </row>
    <row r="149" spans="6:6" ht="12.75" customHeight="1">
      <c r="F149" s="2"/>
    </row>
    <row r="150" spans="6:6" ht="12.75" customHeight="1">
      <c r="F150" s="2"/>
    </row>
    <row r="151" spans="6:6" ht="12.75" customHeight="1">
      <c r="F151" s="2"/>
    </row>
    <row r="152" spans="6:6" ht="12.75" customHeight="1">
      <c r="F152" s="2"/>
    </row>
    <row r="153" spans="6:6" ht="12.75" customHeight="1">
      <c r="F153" s="2"/>
    </row>
    <row r="154" spans="6:6" ht="12.75" customHeight="1">
      <c r="F154" s="2"/>
    </row>
    <row r="155" spans="6:6" ht="12.75" customHeight="1">
      <c r="F155" s="2"/>
    </row>
    <row r="156" spans="6:6" ht="12.75" customHeight="1">
      <c r="F156" s="2"/>
    </row>
    <row r="157" spans="6:6" ht="12.75" customHeight="1">
      <c r="F157" s="2"/>
    </row>
    <row r="158" spans="6:6" ht="12.75" customHeight="1">
      <c r="F158" s="2"/>
    </row>
    <row r="159" spans="6:6" ht="12.75" customHeight="1">
      <c r="F159" s="2"/>
    </row>
    <row r="160" spans="6:6" ht="12.75" customHeight="1">
      <c r="F160" s="2"/>
    </row>
    <row r="161" spans="6:6" ht="12.75" customHeight="1">
      <c r="F161" s="2"/>
    </row>
    <row r="162" spans="6:6" ht="12.75" customHeight="1">
      <c r="F162" s="2"/>
    </row>
    <row r="163" spans="6:6" ht="12.75" customHeight="1">
      <c r="F163" s="2"/>
    </row>
    <row r="164" spans="6:6" ht="12.75" customHeight="1">
      <c r="F164" s="2"/>
    </row>
    <row r="165" spans="6:6" ht="12.75" customHeight="1">
      <c r="F165" s="2"/>
    </row>
    <row r="166" spans="6:6" ht="12.75" customHeight="1">
      <c r="F166" s="2"/>
    </row>
    <row r="167" spans="6:6" ht="12.75" customHeight="1">
      <c r="F167" s="2"/>
    </row>
    <row r="168" spans="6:6" ht="12.75" customHeight="1">
      <c r="F168" s="2"/>
    </row>
    <row r="169" spans="6:6" ht="12.75" customHeight="1">
      <c r="F169" s="2"/>
    </row>
    <row r="170" spans="6:6" ht="12.75" customHeight="1">
      <c r="F170" s="2"/>
    </row>
    <row r="171" spans="6:6" ht="12.75" customHeight="1">
      <c r="F171" s="2"/>
    </row>
    <row r="172" spans="6:6" ht="12.75" customHeight="1">
      <c r="F172" s="2"/>
    </row>
    <row r="173" spans="6:6" ht="12.75" customHeight="1">
      <c r="F173" s="2"/>
    </row>
    <row r="174" spans="6:6" ht="12.75" customHeight="1">
      <c r="F174" s="2"/>
    </row>
    <row r="175" spans="6:6" ht="12.75" customHeight="1">
      <c r="F175" s="2"/>
    </row>
    <row r="176" spans="6:6" ht="12.75" customHeight="1">
      <c r="F176" s="2"/>
    </row>
    <row r="177" spans="6:6" ht="12.75" customHeight="1">
      <c r="F177" s="2"/>
    </row>
    <row r="178" spans="6:6" ht="12.75" customHeight="1">
      <c r="F178" s="2"/>
    </row>
    <row r="179" spans="6:6" ht="12.75" customHeight="1">
      <c r="F179" s="2"/>
    </row>
    <row r="180" spans="6:6" ht="12.75" customHeight="1">
      <c r="F180" s="2"/>
    </row>
    <row r="181" spans="6:6" ht="12.75" customHeight="1">
      <c r="F181" s="2"/>
    </row>
    <row r="182" spans="6:6" ht="12.75" customHeight="1">
      <c r="F182" s="2"/>
    </row>
    <row r="183" spans="6:6" ht="12.75" customHeight="1">
      <c r="F183" s="2"/>
    </row>
    <row r="184" spans="6:6" ht="12.75" customHeight="1">
      <c r="F184" s="2"/>
    </row>
    <row r="185" spans="6:6" ht="12.75" customHeight="1">
      <c r="F185" s="2"/>
    </row>
    <row r="186" spans="6:6" ht="12.75" customHeight="1">
      <c r="F186" s="2"/>
    </row>
    <row r="187" spans="6:6" ht="12.75" customHeight="1">
      <c r="F187" s="2"/>
    </row>
    <row r="188" spans="6:6" ht="12.75" customHeight="1">
      <c r="F188" s="2"/>
    </row>
    <row r="189" spans="6:6" ht="12.75" customHeight="1">
      <c r="F189" s="2"/>
    </row>
    <row r="190" spans="6:6" ht="12.75" customHeight="1">
      <c r="F190" s="2"/>
    </row>
    <row r="191" spans="6:6" ht="12.75" customHeight="1">
      <c r="F191" s="2"/>
    </row>
    <row r="192" spans="6:6" ht="12.75" customHeight="1">
      <c r="F192" s="2"/>
    </row>
    <row r="193" spans="6:6" ht="12.75" customHeight="1">
      <c r="F193" s="2"/>
    </row>
    <row r="194" spans="6:6" ht="12.75" customHeight="1">
      <c r="F194" s="2"/>
    </row>
    <row r="195" spans="6:6" ht="12.75" customHeight="1">
      <c r="F195" s="2"/>
    </row>
    <row r="196" spans="6:6" ht="12.75" customHeight="1">
      <c r="F196" s="2"/>
    </row>
    <row r="197" spans="6:6" ht="12.75" customHeight="1">
      <c r="F197" s="2"/>
    </row>
    <row r="198" spans="6:6" ht="12.75" customHeight="1">
      <c r="F198" s="2"/>
    </row>
    <row r="199" spans="6:6" ht="12.75" customHeight="1">
      <c r="F199" s="2"/>
    </row>
    <row r="200" spans="6:6" ht="12.75" customHeight="1">
      <c r="F200" s="2"/>
    </row>
    <row r="201" spans="6:6" ht="12.75" customHeight="1">
      <c r="F201" s="2"/>
    </row>
    <row r="202" spans="6:6" ht="12.75" customHeight="1">
      <c r="F202" s="2"/>
    </row>
    <row r="203" spans="6:6" ht="12.75" customHeight="1">
      <c r="F203" s="2"/>
    </row>
    <row r="204" spans="6:6" ht="12.75" customHeight="1">
      <c r="F204" s="2"/>
    </row>
    <row r="205" spans="6:6" ht="12.75" customHeight="1">
      <c r="F205" s="2"/>
    </row>
    <row r="206" spans="6:6" ht="12.75" customHeight="1">
      <c r="F206" s="2"/>
    </row>
    <row r="207" spans="6:6" ht="12.75" customHeight="1">
      <c r="F207" s="2"/>
    </row>
    <row r="208" spans="6:6" ht="12.75" customHeight="1">
      <c r="F208" s="2"/>
    </row>
    <row r="209" spans="6:6" ht="12.75" customHeight="1">
      <c r="F209" s="2"/>
    </row>
    <row r="210" spans="6:6" ht="12.75" customHeight="1">
      <c r="F210" s="2"/>
    </row>
    <row r="211" spans="6:6" ht="12.75" customHeight="1">
      <c r="F211" s="2"/>
    </row>
    <row r="212" spans="6:6" ht="12.75" customHeight="1">
      <c r="F212" s="2"/>
    </row>
    <row r="213" spans="6:6" ht="12.75" customHeight="1">
      <c r="F213" s="2"/>
    </row>
    <row r="214" spans="6:6" ht="12.75" customHeight="1">
      <c r="F214" s="2"/>
    </row>
    <row r="215" spans="6:6" ht="12.75" customHeight="1">
      <c r="F215" s="2"/>
    </row>
    <row r="216" spans="6:6" ht="12.75" customHeight="1">
      <c r="F216" s="2"/>
    </row>
    <row r="217" spans="6:6" ht="12.75" customHeight="1">
      <c r="F217" s="2"/>
    </row>
    <row r="218" spans="6:6" ht="12.75" customHeight="1">
      <c r="F218" s="2"/>
    </row>
    <row r="219" spans="6:6" ht="12.75" customHeight="1">
      <c r="F219" s="2"/>
    </row>
    <row r="220" spans="6:6" ht="12.75" customHeight="1">
      <c r="F220" s="2"/>
    </row>
    <row r="221" spans="6:6" ht="12.75" customHeight="1">
      <c r="F221" s="2"/>
    </row>
    <row r="222" spans="6:6" ht="12.75" customHeight="1">
      <c r="F222" s="2"/>
    </row>
    <row r="223" spans="6:6" ht="12.75" customHeight="1">
      <c r="F223" s="2"/>
    </row>
    <row r="224" spans="6:6" ht="12.75" customHeight="1">
      <c r="F224" s="2"/>
    </row>
    <row r="225" spans="6:6" ht="12.75" customHeight="1">
      <c r="F225" s="2"/>
    </row>
    <row r="226" spans="6:6" ht="12.75" customHeight="1">
      <c r="F226" s="2"/>
    </row>
    <row r="227" spans="6:6" ht="12.75" customHeight="1">
      <c r="F227" s="2"/>
    </row>
    <row r="228" spans="6:6" ht="12.75" customHeight="1">
      <c r="F228" s="2"/>
    </row>
    <row r="229" spans="6:6" ht="12.75" customHeight="1">
      <c r="F229" s="2"/>
    </row>
    <row r="230" spans="6:6" ht="12.75" customHeight="1">
      <c r="F230" s="2"/>
    </row>
    <row r="231" spans="6:6" ht="12.75" customHeight="1">
      <c r="F231" s="2"/>
    </row>
    <row r="232" spans="6:6" ht="12.75" customHeight="1">
      <c r="F232" s="2"/>
    </row>
    <row r="233" spans="6:6" ht="12.75" customHeight="1">
      <c r="F233" s="2"/>
    </row>
    <row r="234" spans="6:6" ht="12.75" customHeight="1">
      <c r="F234" s="2"/>
    </row>
    <row r="235" spans="6:6" ht="12.75" customHeight="1">
      <c r="F235" s="2"/>
    </row>
    <row r="236" spans="6:6" ht="12.75" customHeight="1">
      <c r="F236" s="2"/>
    </row>
    <row r="237" spans="6:6" ht="12.75" customHeight="1">
      <c r="F237" s="2"/>
    </row>
    <row r="238" spans="6:6" ht="12.75" customHeight="1">
      <c r="F238" s="2"/>
    </row>
    <row r="239" spans="6:6" ht="12.75" customHeight="1">
      <c r="F239" s="2"/>
    </row>
    <row r="240" spans="6:6" ht="12.75" customHeight="1">
      <c r="F240" s="2"/>
    </row>
    <row r="241" spans="6:6" ht="12.75" customHeight="1">
      <c r="F241" s="2"/>
    </row>
    <row r="242" spans="6:6" ht="12.75" customHeight="1">
      <c r="F242" s="2"/>
    </row>
    <row r="243" spans="6:6" ht="12.75" customHeight="1">
      <c r="F243" s="2"/>
    </row>
    <row r="244" spans="6:6" ht="12.75" customHeight="1">
      <c r="F244" s="2"/>
    </row>
    <row r="245" spans="6:6" ht="12.75" customHeight="1">
      <c r="F245" s="2"/>
    </row>
    <row r="246" spans="6:6" ht="12.75" customHeight="1">
      <c r="F246" s="2"/>
    </row>
    <row r="247" spans="6:6" ht="12.75" customHeight="1">
      <c r="F247" s="2"/>
    </row>
    <row r="248" spans="6:6" ht="12.75" customHeight="1">
      <c r="F248" s="2"/>
    </row>
    <row r="249" spans="6:6" ht="12.75" customHeight="1">
      <c r="F249" s="2"/>
    </row>
    <row r="250" spans="6:6" ht="12.75" customHeight="1">
      <c r="F250" s="2"/>
    </row>
    <row r="251" spans="6:6" ht="12.75" customHeight="1">
      <c r="F251" s="2"/>
    </row>
    <row r="252" spans="6:6" ht="12.75" customHeight="1">
      <c r="F252" s="2"/>
    </row>
    <row r="253" spans="6:6" ht="12.75" customHeight="1">
      <c r="F253" s="2"/>
    </row>
    <row r="254" spans="6:6" ht="12.75" customHeight="1">
      <c r="F254" s="2"/>
    </row>
    <row r="255" spans="6:6" ht="12.75" customHeight="1">
      <c r="F255" s="2"/>
    </row>
    <row r="256" spans="6:6" ht="12.75" customHeight="1">
      <c r="F256" s="2"/>
    </row>
    <row r="257" spans="6:6" ht="12.75" customHeight="1">
      <c r="F257" s="2"/>
    </row>
    <row r="258" spans="6:6" ht="12.75" customHeight="1">
      <c r="F258" s="2"/>
    </row>
    <row r="259" spans="6:6" ht="12.75" customHeight="1">
      <c r="F259" s="2"/>
    </row>
    <row r="260" spans="6:6" ht="12.75" customHeight="1">
      <c r="F260" s="2"/>
    </row>
    <row r="261" spans="6:6" ht="12.75" customHeight="1">
      <c r="F261" s="2"/>
    </row>
    <row r="262" spans="6:6" ht="12.75" customHeight="1">
      <c r="F262" s="2"/>
    </row>
    <row r="263" spans="6:6" ht="12.75" customHeight="1">
      <c r="F263" s="2"/>
    </row>
    <row r="264" spans="6:6" ht="12.75" customHeight="1">
      <c r="F264" s="2"/>
    </row>
    <row r="265" spans="6:6" ht="12.75" customHeight="1">
      <c r="F265" s="2"/>
    </row>
    <row r="266" spans="6:6" ht="12.75" customHeight="1">
      <c r="F266" s="2"/>
    </row>
    <row r="267" spans="6:6" ht="12.75" customHeight="1">
      <c r="F267" s="2"/>
    </row>
    <row r="268" spans="6:6" ht="12.75" customHeight="1">
      <c r="F268" s="2"/>
    </row>
    <row r="269" spans="6:6" ht="12.75" customHeight="1">
      <c r="F269" s="2"/>
    </row>
    <row r="270" spans="6:6" ht="12.75" customHeight="1">
      <c r="F270" s="2"/>
    </row>
    <row r="271" spans="6:6" ht="12.75" customHeight="1">
      <c r="F271" s="2"/>
    </row>
    <row r="272" spans="6:6" ht="12.75" customHeight="1">
      <c r="F272" s="2"/>
    </row>
    <row r="273" spans="6:6" ht="12.75" customHeight="1">
      <c r="F273" s="2"/>
    </row>
    <row r="274" spans="6:6" ht="12.75" customHeight="1">
      <c r="F274" s="2"/>
    </row>
    <row r="275" spans="6:6" ht="12.75" customHeight="1">
      <c r="F275" s="2"/>
    </row>
    <row r="276" spans="6:6" ht="12.75" customHeight="1">
      <c r="F276" s="2"/>
    </row>
    <row r="277" spans="6:6" ht="12.75" customHeight="1">
      <c r="F277" s="2"/>
    </row>
    <row r="278" spans="6:6" ht="12.75" customHeight="1">
      <c r="F278" s="2"/>
    </row>
    <row r="279" spans="6:6" ht="12.75" customHeight="1">
      <c r="F279" s="2"/>
    </row>
    <row r="280" spans="6:6" ht="12.75" customHeight="1">
      <c r="F280" s="2"/>
    </row>
    <row r="281" spans="6:6" ht="12.75" customHeight="1">
      <c r="F281" s="2"/>
    </row>
    <row r="282" spans="6:6" ht="12.75" customHeight="1">
      <c r="F282" s="2"/>
    </row>
    <row r="283" spans="6:6" ht="12.75" customHeight="1">
      <c r="F283" s="2"/>
    </row>
    <row r="284" spans="6:6" ht="12.75" customHeight="1">
      <c r="F284" s="2"/>
    </row>
    <row r="285" spans="6:6" ht="12.75" customHeight="1">
      <c r="F285" s="2"/>
    </row>
    <row r="286" spans="6:6" ht="12.75" customHeight="1">
      <c r="F286" s="2"/>
    </row>
    <row r="287" spans="6:6" ht="12.75" customHeight="1">
      <c r="F287" s="2"/>
    </row>
    <row r="288" spans="6:6" ht="12.75" customHeight="1">
      <c r="F288" s="2"/>
    </row>
    <row r="289" spans="6:6" ht="12.75" customHeight="1">
      <c r="F289" s="2"/>
    </row>
    <row r="290" spans="6:6" ht="12.75" customHeight="1">
      <c r="F290" s="2"/>
    </row>
    <row r="291" spans="6:6" ht="12.75" customHeight="1">
      <c r="F291" s="2"/>
    </row>
    <row r="292" spans="6:6" ht="12.75" customHeight="1">
      <c r="F292" s="2"/>
    </row>
    <row r="293" spans="6:6" ht="12.75" customHeight="1">
      <c r="F293" s="2"/>
    </row>
    <row r="294" spans="6:6" ht="12.75" customHeight="1">
      <c r="F294" s="2"/>
    </row>
    <row r="295" spans="6:6" ht="12.75" customHeight="1">
      <c r="F295" s="2"/>
    </row>
    <row r="296" spans="6:6" ht="12.75" customHeight="1">
      <c r="F296" s="2"/>
    </row>
    <row r="297" spans="6:6" ht="12.75" customHeight="1">
      <c r="F297" s="2"/>
    </row>
    <row r="298" spans="6:6" ht="12.75" customHeight="1">
      <c r="F298" s="2"/>
    </row>
    <row r="299" spans="6:6" ht="12.75" customHeight="1">
      <c r="F299" s="2"/>
    </row>
    <row r="300" spans="6:6" ht="12.75" customHeight="1">
      <c r="F300" s="2"/>
    </row>
    <row r="301" spans="6:6" ht="12.75" customHeight="1">
      <c r="F301" s="2"/>
    </row>
    <row r="302" spans="6:6" ht="12.75" customHeight="1">
      <c r="F302" s="2"/>
    </row>
    <row r="303" spans="6:6" ht="12.75" customHeight="1">
      <c r="F303" s="2"/>
    </row>
    <row r="304" spans="6:6" ht="12.75" customHeight="1">
      <c r="F304" s="2"/>
    </row>
    <row r="305" spans="6:6" ht="12.75" customHeight="1">
      <c r="F305" s="2"/>
    </row>
    <row r="306" spans="6:6" ht="12.75" customHeight="1">
      <c r="F306" s="2"/>
    </row>
    <row r="307" spans="6:6" ht="12.75" customHeight="1">
      <c r="F307" s="2"/>
    </row>
    <row r="308" spans="6:6" ht="12.75" customHeight="1">
      <c r="F308" s="2"/>
    </row>
    <row r="309" spans="6:6" ht="12.75" customHeight="1">
      <c r="F309" s="2"/>
    </row>
    <row r="310" spans="6:6" ht="12.75" customHeight="1">
      <c r="F310" s="2"/>
    </row>
    <row r="311" spans="6:6" ht="12.75" customHeight="1">
      <c r="F311" s="2"/>
    </row>
    <row r="312" spans="6:6" ht="12.75" customHeight="1">
      <c r="F312" s="2"/>
    </row>
    <row r="313" spans="6:6" ht="12.75" customHeight="1">
      <c r="F313" s="2"/>
    </row>
    <row r="314" spans="6:6" ht="12.75" customHeight="1">
      <c r="F314" s="2"/>
    </row>
    <row r="315" spans="6:6" ht="12.75" customHeight="1">
      <c r="F315" s="2"/>
    </row>
    <row r="316" spans="6:6" ht="12.75" customHeight="1">
      <c r="F316" s="2"/>
    </row>
    <row r="317" spans="6:6" ht="12.75" customHeight="1">
      <c r="F317" s="2"/>
    </row>
    <row r="318" spans="6:6" ht="12.75" customHeight="1">
      <c r="F318" s="2"/>
    </row>
    <row r="319" spans="6:6" ht="12.75" customHeight="1">
      <c r="F319" s="2"/>
    </row>
    <row r="320" spans="6:6" ht="12.75" customHeight="1">
      <c r="F320" s="2"/>
    </row>
    <row r="321" spans="6:6" ht="12.75" customHeight="1">
      <c r="F321" s="2"/>
    </row>
    <row r="322" spans="6:6" ht="12.75" customHeight="1">
      <c r="F322" s="2"/>
    </row>
    <row r="323" spans="6:6" ht="12.75" customHeight="1">
      <c r="F323" s="2"/>
    </row>
    <row r="324" spans="6:6" ht="12.75" customHeight="1">
      <c r="F324" s="2"/>
    </row>
    <row r="325" spans="6:6" ht="12.75" customHeight="1">
      <c r="F325" s="2"/>
    </row>
    <row r="326" spans="6:6" ht="12.75" customHeight="1">
      <c r="F326" s="2"/>
    </row>
    <row r="327" spans="6:6" ht="12.75" customHeight="1">
      <c r="F327" s="2"/>
    </row>
    <row r="328" spans="6:6" ht="12.75" customHeight="1">
      <c r="F328" s="2"/>
    </row>
    <row r="329" spans="6:6" ht="12.75" customHeight="1">
      <c r="F329" s="2"/>
    </row>
    <row r="330" spans="6:6" ht="12.75" customHeight="1">
      <c r="F330" s="2"/>
    </row>
    <row r="331" spans="6:6" ht="12.75" customHeight="1">
      <c r="F331" s="2"/>
    </row>
    <row r="332" spans="6:6" ht="12.75" customHeight="1">
      <c r="F332" s="2"/>
    </row>
    <row r="333" spans="6:6" ht="12.75" customHeight="1">
      <c r="F333" s="2"/>
    </row>
    <row r="334" spans="6:6" ht="12.75" customHeight="1">
      <c r="F334" s="2"/>
    </row>
    <row r="335" spans="6:6" ht="12.75" customHeight="1">
      <c r="F335" s="2"/>
    </row>
    <row r="336" spans="6:6" ht="12.75" customHeight="1">
      <c r="F336" s="2"/>
    </row>
    <row r="337" spans="6:6" ht="12.75" customHeight="1">
      <c r="F337" s="2"/>
    </row>
    <row r="338" spans="6:6" ht="12.75" customHeight="1">
      <c r="F338" s="2"/>
    </row>
    <row r="339" spans="6:6" ht="12.75" customHeight="1">
      <c r="F339" s="2"/>
    </row>
    <row r="340" spans="6:6" ht="12.75" customHeight="1">
      <c r="F340" s="2"/>
    </row>
    <row r="341" spans="6:6" ht="12.75" customHeight="1">
      <c r="F341" s="2"/>
    </row>
    <row r="342" spans="6:6" ht="12.75" customHeight="1">
      <c r="F342" s="2"/>
    </row>
    <row r="343" spans="6:6" ht="12.75" customHeight="1">
      <c r="F343" s="2"/>
    </row>
    <row r="344" spans="6:6" ht="12.75" customHeight="1">
      <c r="F344" s="2"/>
    </row>
    <row r="345" spans="6:6" ht="12.75" customHeight="1">
      <c r="F345" s="2"/>
    </row>
    <row r="346" spans="6:6" ht="12.75" customHeight="1">
      <c r="F346" s="2"/>
    </row>
    <row r="347" spans="6:6" ht="12.75" customHeight="1">
      <c r="F347" s="2"/>
    </row>
    <row r="348" spans="6:6" ht="12.75" customHeight="1">
      <c r="F348" s="2"/>
    </row>
    <row r="349" spans="6:6" ht="12.75" customHeight="1">
      <c r="F349" s="2"/>
    </row>
    <row r="350" spans="6:6" ht="12.75" customHeight="1">
      <c r="F350" s="2"/>
    </row>
    <row r="351" spans="6:6" ht="12.75" customHeight="1">
      <c r="F351" s="2"/>
    </row>
    <row r="352" spans="6:6" ht="12.75" customHeight="1">
      <c r="F352" s="2"/>
    </row>
    <row r="353" spans="6:6" ht="12.75" customHeight="1">
      <c r="F353" s="2"/>
    </row>
    <row r="354" spans="6:6" ht="12.75" customHeight="1">
      <c r="F354" s="2"/>
    </row>
    <row r="355" spans="6:6" ht="12.75" customHeight="1">
      <c r="F355" s="2"/>
    </row>
    <row r="356" spans="6:6" ht="12.75" customHeight="1">
      <c r="F356" s="2"/>
    </row>
    <row r="357" spans="6:6" ht="12.75" customHeight="1">
      <c r="F357" s="2"/>
    </row>
    <row r="358" spans="6:6" ht="12.75" customHeight="1">
      <c r="F358" s="2"/>
    </row>
    <row r="359" spans="6:6" ht="12.75" customHeight="1">
      <c r="F359" s="2"/>
    </row>
    <row r="360" spans="6:6" ht="12.75" customHeight="1">
      <c r="F360" s="2"/>
    </row>
    <row r="361" spans="6:6" ht="12.75" customHeight="1">
      <c r="F361" s="2"/>
    </row>
    <row r="362" spans="6:6" ht="12.75" customHeight="1">
      <c r="F362" s="2"/>
    </row>
    <row r="363" spans="6:6" ht="12.75" customHeight="1">
      <c r="F363" s="2"/>
    </row>
    <row r="364" spans="6:6" ht="12.75" customHeight="1">
      <c r="F364" s="2"/>
    </row>
    <row r="365" spans="6:6" ht="12.75" customHeight="1">
      <c r="F365" s="2"/>
    </row>
    <row r="366" spans="6:6" ht="12.75" customHeight="1">
      <c r="F366" s="2"/>
    </row>
    <row r="367" spans="6:6" ht="12.75" customHeight="1">
      <c r="F367" s="2"/>
    </row>
    <row r="368" spans="6:6" ht="12.75" customHeight="1">
      <c r="F368" s="2"/>
    </row>
    <row r="369" spans="6:6" ht="12.75" customHeight="1">
      <c r="F369" s="2"/>
    </row>
    <row r="370" spans="6:6" ht="12.75" customHeight="1">
      <c r="F370" s="2"/>
    </row>
    <row r="371" spans="6:6" ht="12.75" customHeight="1">
      <c r="F371" s="2"/>
    </row>
    <row r="372" spans="6:6" ht="12.75" customHeight="1">
      <c r="F372" s="2"/>
    </row>
    <row r="373" spans="6:6" ht="12.75" customHeight="1">
      <c r="F373" s="2"/>
    </row>
    <row r="374" spans="6:6" ht="12.75" customHeight="1">
      <c r="F374" s="2"/>
    </row>
    <row r="375" spans="6:6" ht="12.75" customHeight="1">
      <c r="F375" s="2"/>
    </row>
    <row r="376" spans="6:6" ht="12.75" customHeight="1">
      <c r="F376" s="2"/>
    </row>
    <row r="377" spans="6:6" ht="12.75" customHeight="1">
      <c r="F377" s="2"/>
    </row>
    <row r="378" spans="6:6" ht="12.75" customHeight="1">
      <c r="F378" s="2"/>
    </row>
    <row r="379" spans="6:6" ht="12.75" customHeight="1">
      <c r="F379" s="2"/>
    </row>
    <row r="380" spans="6:6" ht="12.75" customHeight="1">
      <c r="F380" s="2"/>
    </row>
    <row r="381" spans="6:6" ht="12.75" customHeight="1">
      <c r="F381" s="2"/>
    </row>
    <row r="382" spans="6:6" ht="12.75" customHeight="1">
      <c r="F382" s="2"/>
    </row>
    <row r="383" spans="6:6" ht="12.75" customHeight="1">
      <c r="F383" s="2"/>
    </row>
    <row r="384" spans="6:6" ht="12.75" customHeight="1">
      <c r="F384" s="2"/>
    </row>
    <row r="385" spans="6:6" ht="12.75" customHeight="1">
      <c r="F385" s="2"/>
    </row>
    <row r="386" spans="6:6" ht="12.75" customHeight="1">
      <c r="F386" s="2"/>
    </row>
    <row r="387" spans="6:6" ht="12.75" customHeight="1">
      <c r="F387" s="2"/>
    </row>
    <row r="388" spans="6:6" ht="12.75" customHeight="1">
      <c r="F388" s="2"/>
    </row>
    <row r="389" spans="6:6" ht="12.75" customHeight="1">
      <c r="F389" s="2"/>
    </row>
    <row r="390" spans="6:6" ht="12.75" customHeight="1">
      <c r="F390" s="2"/>
    </row>
    <row r="391" spans="6:6" ht="12.75" customHeight="1">
      <c r="F391" s="2"/>
    </row>
    <row r="392" spans="6:6" ht="12.75" customHeight="1">
      <c r="F392" s="2"/>
    </row>
    <row r="393" spans="6:6" ht="12.75" customHeight="1">
      <c r="F393" s="2"/>
    </row>
    <row r="394" spans="6:6" ht="12.75" customHeight="1">
      <c r="F394" s="2"/>
    </row>
    <row r="395" spans="6:6" ht="12.75" customHeight="1">
      <c r="F395" s="2"/>
    </row>
    <row r="396" spans="6:6" ht="12.75" customHeight="1">
      <c r="F396" s="2"/>
    </row>
    <row r="397" spans="6:6" ht="12.75" customHeight="1">
      <c r="F397" s="2"/>
    </row>
    <row r="398" spans="6:6" ht="12.75" customHeight="1">
      <c r="F398" s="2"/>
    </row>
    <row r="399" spans="6:6" ht="12.75" customHeight="1">
      <c r="F399" s="2"/>
    </row>
    <row r="400" spans="6:6" ht="12.75" customHeight="1">
      <c r="F400" s="2"/>
    </row>
    <row r="401" spans="6:6" ht="12.75" customHeight="1">
      <c r="F401" s="2"/>
    </row>
    <row r="402" spans="6:6" ht="12.75" customHeight="1">
      <c r="F402" s="2"/>
    </row>
    <row r="403" spans="6:6" ht="12.75" customHeight="1">
      <c r="F403" s="2"/>
    </row>
    <row r="404" spans="6:6" ht="12.75" customHeight="1">
      <c r="F404" s="2"/>
    </row>
    <row r="405" spans="6:6" ht="12.75" customHeight="1">
      <c r="F405" s="2"/>
    </row>
    <row r="406" spans="6:6" ht="12.75" customHeight="1">
      <c r="F406" s="2"/>
    </row>
    <row r="407" spans="6:6" ht="12.75" customHeight="1">
      <c r="F407" s="2"/>
    </row>
    <row r="408" spans="6:6" ht="12.75" customHeight="1">
      <c r="F408" s="2"/>
    </row>
    <row r="409" spans="6:6" ht="12.75" customHeight="1">
      <c r="F409" s="2"/>
    </row>
    <row r="410" spans="6:6" ht="12.75" customHeight="1">
      <c r="F410" s="2"/>
    </row>
    <row r="411" spans="6:6" ht="12.75" customHeight="1">
      <c r="F411" s="2"/>
    </row>
    <row r="412" spans="6:6" ht="12.75" customHeight="1">
      <c r="F412" s="2"/>
    </row>
    <row r="413" spans="6:6" ht="12.75" customHeight="1">
      <c r="F413" s="2"/>
    </row>
    <row r="414" spans="6:6" ht="12.75" customHeight="1">
      <c r="F414" s="2"/>
    </row>
    <row r="415" spans="6:6" ht="12.75" customHeight="1">
      <c r="F415" s="2"/>
    </row>
    <row r="416" spans="6:6" ht="12.75" customHeight="1">
      <c r="F416" s="2"/>
    </row>
    <row r="417" spans="6:6" ht="12.75" customHeight="1">
      <c r="F417" s="2"/>
    </row>
    <row r="418" spans="6:6" ht="12.75" customHeight="1">
      <c r="F418" s="2"/>
    </row>
    <row r="419" spans="6:6" ht="12.75" customHeight="1">
      <c r="F419" s="2"/>
    </row>
    <row r="420" spans="6:6" ht="12.75" customHeight="1">
      <c r="F420" s="2"/>
    </row>
    <row r="421" spans="6:6" ht="12.75" customHeight="1">
      <c r="F421" s="2"/>
    </row>
    <row r="422" spans="6:6" ht="12.75" customHeight="1">
      <c r="F422" s="2"/>
    </row>
    <row r="423" spans="6:6" ht="12.75" customHeight="1">
      <c r="F423" s="2"/>
    </row>
    <row r="424" spans="6:6" ht="12.75" customHeight="1">
      <c r="F424" s="2"/>
    </row>
    <row r="425" spans="6:6" ht="12.75" customHeight="1">
      <c r="F425" s="2"/>
    </row>
    <row r="426" spans="6:6" ht="12.75" customHeight="1">
      <c r="F426" s="2"/>
    </row>
    <row r="427" spans="6:6" ht="12.75" customHeight="1">
      <c r="F427" s="2"/>
    </row>
    <row r="428" spans="6:6" ht="12.75" customHeight="1">
      <c r="F428" s="2"/>
    </row>
    <row r="429" spans="6:6" ht="12.75" customHeight="1">
      <c r="F429" s="2"/>
    </row>
    <row r="430" spans="6:6" ht="12.75" customHeight="1">
      <c r="F430" s="2"/>
    </row>
    <row r="431" spans="6:6" ht="12.75" customHeight="1">
      <c r="F431" s="2"/>
    </row>
    <row r="432" spans="6:6" ht="12.75" customHeight="1">
      <c r="F432" s="2"/>
    </row>
    <row r="433" spans="6:6" ht="12.75" customHeight="1">
      <c r="F433" s="2"/>
    </row>
    <row r="434" spans="6:6" ht="12.75" customHeight="1">
      <c r="F434" s="2"/>
    </row>
    <row r="435" spans="6:6" ht="12.75" customHeight="1">
      <c r="F435" s="2"/>
    </row>
    <row r="436" spans="6:6" ht="12.75" customHeight="1">
      <c r="F436" s="2"/>
    </row>
    <row r="437" spans="6:6" ht="12.75" customHeight="1">
      <c r="F437" s="2"/>
    </row>
    <row r="438" spans="6:6" ht="12.75" customHeight="1">
      <c r="F438" s="2"/>
    </row>
    <row r="439" spans="6:6" ht="12.75" customHeight="1">
      <c r="F439" s="2"/>
    </row>
    <row r="440" spans="6:6" ht="12.75" customHeight="1">
      <c r="F440" s="2"/>
    </row>
    <row r="441" spans="6:6" ht="12.75" customHeight="1">
      <c r="F441" s="2"/>
    </row>
    <row r="442" spans="6:6" ht="12.75" customHeight="1">
      <c r="F442" s="2"/>
    </row>
    <row r="443" spans="6:6" ht="12.75" customHeight="1">
      <c r="F443" s="2"/>
    </row>
    <row r="444" spans="6:6" ht="12.75" customHeight="1">
      <c r="F444" s="2"/>
    </row>
    <row r="445" spans="6:6" ht="12.75" customHeight="1">
      <c r="F445" s="2"/>
    </row>
    <row r="446" spans="6:6" ht="12.75" customHeight="1">
      <c r="F446" s="2"/>
    </row>
    <row r="447" spans="6:6" ht="12.75" customHeight="1">
      <c r="F447" s="2"/>
    </row>
    <row r="448" spans="6:6" ht="12.75" customHeight="1">
      <c r="F448" s="2"/>
    </row>
    <row r="449" spans="6:6" ht="12.75" customHeight="1">
      <c r="F449" s="2"/>
    </row>
    <row r="450" spans="6:6" ht="12.75" customHeight="1">
      <c r="F450" s="2"/>
    </row>
    <row r="451" spans="6:6" ht="12.75" customHeight="1">
      <c r="F451" s="2"/>
    </row>
    <row r="452" spans="6:6" ht="12.75" customHeight="1">
      <c r="F452" s="2"/>
    </row>
    <row r="453" spans="6:6" ht="12.75" customHeight="1">
      <c r="F453" s="2"/>
    </row>
    <row r="454" spans="6:6" ht="12.75" customHeight="1">
      <c r="F454" s="2"/>
    </row>
    <row r="455" spans="6:6" ht="12.75" customHeight="1">
      <c r="F455" s="2"/>
    </row>
    <row r="456" spans="6:6" ht="12.75" customHeight="1">
      <c r="F456" s="2"/>
    </row>
    <row r="457" spans="6:6" ht="12.75" customHeight="1">
      <c r="F457" s="2"/>
    </row>
    <row r="458" spans="6:6" ht="12.75" customHeight="1">
      <c r="F458" s="2"/>
    </row>
    <row r="459" spans="6:6" ht="12.75" customHeight="1">
      <c r="F459" s="2"/>
    </row>
    <row r="460" spans="6:6" ht="12.75" customHeight="1">
      <c r="F460" s="2"/>
    </row>
    <row r="461" spans="6:6" ht="12.75" customHeight="1">
      <c r="F461" s="2"/>
    </row>
    <row r="462" spans="6:6" ht="12.75" customHeight="1">
      <c r="F462" s="2"/>
    </row>
    <row r="463" spans="6:6" ht="12.75" customHeight="1">
      <c r="F463" s="2"/>
    </row>
    <row r="464" spans="6:6" ht="12.75" customHeight="1">
      <c r="F464" s="2"/>
    </row>
    <row r="465" spans="6:6" ht="12.75" customHeight="1">
      <c r="F465" s="2"/>
    </row>
    <row r="466" spans="6:6" ht="12.75" customHeight="1">
      <c r="F466" s="2"/>
    </row>
    <row r="467" spans="6:6" ht="12.75" customHeight="1">
      <c r="F467" s="2"/>
    </row>
    <row r="468" spans="6:6" ht="12.75" customHeight="1">
      <c r="F468" s="2"/>
    </row>
    <row r="469" spans="6:6" ht="12.75" customHeight="1">
      <c r="F469" s="2"/>
    </row>
    <row r="470" spans="6:6" ht="12.75" customHeight="1">
      <c r="F470" s="2"/>
    </row>
    <row r="471" spans="6:6" ht="12.75" customHeight="1">
      <c r="F471" s="2"/>
    </row>
    <row r="472" spans="6:6" ht="12.75" customHeight="1">
      <c r="F472" s="2"/>
    </row>
    <row r="473" spans="6:6" ht="12.75" customHeight="1">
      <c r="F473" s="2"/>
    </row>
    <row r="474" spans="6:6" ht="12.75" customHeight="1">
      <c r="F474" s="2"/>
    </row>
    <row r="475" spans="6:6" ht="12.75" customHeight="1">
      <c r="F475" s="2"/>
    </row>
    <row r="476" spans="6:6" ht="12.75" customHeight="1">
      <c r="F476" s="2"/>
    </row>
    <row r="477" spans="6:6" ht="12.75" customHeight="1">
      <c r="F477" s="2"/>
    </row>
    <row r="478" spans="6:6" ht="12.75" customHeight="1">
      <c r="F478" s="2"/>
    </row>
    <row r="479" spans="6:6" ht="12.75" customHeight="1">
      <c r="F479" s="2"/>
    </row>
    <row r="480" spans="6:6" ht="12.75" customHeight="1">
      <c r="F480" s="2"/>
    </row>
    <row r="481" spans="6:6" ht="12.75" customHeight="1">
      <c r="F481" s="2"/>
    </row>
    <row r="482" spans="6:6" ht="12.75" customHeight="1">
      <c r="F482" s="2"/>
    </row>
    <row r="483" spans="6:6" ht="12.75" customHeight="1">
      <c r="F483" s="2"/>
    </row>
    <row r="484" spans="6:6" ht="12.75" customHeight="1">
      <c r="F484" s="2"/>
    </row>
    <row r="485" spans="6:6" ht="12.75" customHeight="1">
      <c r="F485" s="2"/>
    </row>
    <row r="486" spans="6:6" ht="12.75" customHeight="1">
      <c r="F486" s="2"/>
    </row>
    <row r="487" spans="6:6" ht="12.75" customHeight="1">
      <c r="F487" s="2"/>
    </row>
    <row r="488" spans="6:6" ht="12.75" customHeight="1">
      <c r="F488" s="2"/>
    </row>
    <row r="489" spans="6:6" ht="12.75" customHeight="1">
      <c r="F489" s="2"/>
    </row>
    <row r="490" spans="6:6" ht="12.75" customHeight="1">
      <c r="F490" s="2"/>
    </row>
    <row r="491" spans="6:6" ht="12.75" customHeight="1">
      <c r="F491" s="2"/>
    </row>
    <row r="492" spans="6:6" ht="12.75" customHeight="1">
      <c r="F492" s="2"/>
    </row>
    <row r="493" spans="6:6" ht="12.75" customHeight="1">
      <c r="F493" s="2"/>
    </row>
    <row r="494" spans="6:6" ht="12.75" customHeight="1">
      <c r="F494" s="2"/>
    </row>
    <row r="495" spans="6:6" ht="12.75" customHeight="1">
      <c r="F495" s="2"/>
    </row>
    <row r="496" spans="6:6" ht="12.75" customHeight="1">
      <c r="F496" s="2"/>
    </row>
    <row r="497" spans="6:6" ht="12.75" customHeight="1">
      <c r="F497" s="2"/>
    </row>
    <row r="498" spans="6:6" ht="12.75" customHeight="1">
      <c r="F498" s="2"/>
    </row>
    <row r="499" spans="6:6" ht="12.75" customHeight="1">
      <c r="F499" s="2"/>
    </row>
    <row r="500" spans="6:6" ht="12.75" customHeight="1">
      <c r="F500" s="2"/>
    </row>
    <row r="501" spans="6:6" ht="12.75" customHeight="1">
      <c r="F501" s="2"/>
    </row>
    <row r="502" spans="6:6" ht="12.75" customHeight="1">
      <c r="F502" s="2"/>
    </row>
    <row r="503" spans="6:6" ht="12.75" customHeight="1">
      <c r="F503" s="2"/>
    </row>
    <row r="504" spans="6:6" ht="12.75" customHeight="1">
      <c r="F504" s="2"/>
    </row>
    <row r="505" spans="6:6" ht="12.75" customHeight="1">
      <c r="F505" s="2"/>
    </row>
    <row r="506" spans="6:6" ht="12.75" customHeight="1">
      <c r="F506" s="2"/>
    </row>
    <row r="507" spans="6:6" ht="12.75" customHeight="1">
      <c r="F507" s="2"/>
    </row>
    <row r="508" spans="6:6" ht="12.75" customHeight="1">
      <c r="F508" s="2"/>
    </row>
    <row r="509" spans="6:6" ht="12.75" customHeight="1">
      <c r="F509" s="2"/>
    </row>
    <row r="510" spans="6:6" ht="12.75" customHeight="1">
      <c r="F510" s="2"/>
    </row>
    <row r="511" spans="6:6" ht="12.75" customHeight="1">
      <c r="F511" s="2"/>
    </row>
    <row r="512" spans="6:6" ht="12.75" customHeight="1">
      <c r="F512" s="2"/>
    </row>
    <row r="513" spans="6:6" ht="12.75" customHeight="1">
      <c r="F513" s="2"/>
    </row>
    <row r="514" spans="6:6" ht="12.75" customHeight="1">
      <c r="F514" s="2"/>
    </row>
    <row r="515" spans="6:6" ht="12.75" customHeight="1">
      <c r="F515" s="2"/>
    </row>
    <row r="516" spans="6:6" ht="12.75" customHeight="1">
      <c r="F516" s="2"/>
    </row>
    <row r="517" spans="6:6" ht="12.75" customHeight="1">
      <c r="F517" s="2"/>
    </row>
    <row r="518" spans="6:6" ht="12.75" customHeight="1">
      <c r="F518" s="2"/>
    </row>
    <row r="519" spans="6:6" ht="12.75" customHeight="1">
      <c r="F519" s="2"/>
    </row>
    <row r="520" spans="6:6" ht="12.75" customHeight="1">
      <c r="F520" s="2"/>
    </row>
    <row r="521" spans="6:6" ht="12.75" customHeight="1">
      <c r="F521" s="2"/>
    </row>
    <row r="522" spans="6:6" ht="12.75" customHeight="1">
      <c r="F522" s="2"/>
    </row>
    <row r="523" spans="6:6" ht="12.75" customHeight="1">
      <c r="F523" s="2"/>
    </row>
    <row r="524" spans="6:6" ht="12.75" customHeight="1">
      <c r="F524" s="2"/>
    </row>
    <row r="525" spans="6:6" ht="12.75" customHeight="1">
      <c r="F525" s="2"/>
    </row>
    <row r="526" spans="6:6" ht="12.75" customHeight="1">
      <c r="F526" s="2"/>
    </row>
    <row r="527" spans="6:6" ht="12.75" customHeight="1">
      <c r="F527" s="2"/>
    </row>
    <row r="528" spans="6:6" ht="12.75" customHeight="1">
      <c r="F528" s="2"/>
    </row>
    <row r="529" spans="6:6" ht="12.75" customHeight="1">
      <c r="F529" s="2"/>
    </row>
    <row r="530" spans="6:6" ht="12.75" customHeight="1">
      <c r="F530" s="2"/>
    </row>
    <row r="531" spans="6:6" ht="12.75" customHeight="1">
      <c r="F531" s="2"/>
    </row>
    <row r="532" spans="6:6" ht="12.75" customHeight="1">
      <c r="F532" s="2"/>
    </row>
    <row r="533" spans="6:6" ht="12.75" customHeight="1">
      <c r="F533" s="2"/>
    </row>
    <row r="534" spans="6:6" ht="12.75" customHeight="1">
      <c r="F534" s="2"/>
    </row>
    <row r="535" spans="6:6" ht="12.75" customHeight="1">
      <c r="F535" s="2"/>
    </row>
    <row r="536" spans="6:6" ht="12.75" customHeight="1">
      <c r="F536" s="2"/>
    </row>
    <row r="537" spans="6:6" ht="12.75" customHeight="1">
      <c r="F537" s="2"/>
    </row>
    <row r="538" spans="6:6" ht="12.75" customHeight="1">
      <c r="F538" s="2"/>
    </row>
    <row r="539" spans="6:6" ht="12.75" customHeight="1">
      <c r="F539" s="2"/>
    </row>
    <row r="540" spans="6:6" ht="12.75" customHeight="1">
      <c r="F540" s="2"/>
    </row>
    <row r="541" spans="6:6" ht="12.75" customHeight="1">
      <c r="F541" s="2"/>
    </row>
    <row r="542" spans="6:6" ht="12.75" customHeight="1">
      <c r="F542" s="2"/>
    </row>
    <row r="543" spans="6:6" ht="12.75" customHeight="1">
      <c r="F543" s="2"/>
    </row>
    <row r="544" spans="6:6" ht="12.75" customHeight="1">
      <c r="F544" s="2"/>
    </row>
    <row r="545" spans="6:6" ht="12.75" customHeight="1">
      <c r="F545" s="2"/>
    </row>
    <row r="546" spans="6:6" ht="12.75" customHeight="1">
      <c r="F546" s="2"/>
    </row>
    <row r="547" spans="6:6" ht="12.75" customHeight="1">
      <c r="F547" s="2"/>
    </row>
    <row r="548" spans="6:6" ht="12.75" customHeight="1">
      <c r="F548" s="2"/>
    </row>
    <row r="549" spans="6:6" ht="12.75" customHeight="1">
      <c r="F549" s="2"/>
    </row>
    <row r="550" spans="6:6" ht="12.75" customHeight="1">
      <c r="F550" s="2"/>
    </row>
    <row r="551" spans="6:6" ht="12.75" customHeight="1">
      <c r="F551" s="2"/>
    </row>
    <row r="552" spans="6:6" ht="12.75" customHeight="1">
      <c r="F552" s="2"/>
    </row>
    <row r="553" spans="6:6" ht="12.75" customHeight="1">
      <c r="F553" s="2"/>
    </row>
    <row r="554" spans="6:6" ht="12.75" customHeight="1">
      <c r="F554" s="2"/>
    </row>
    <row r="555" spans="6:6" ht="12.75" customHeight="1">
      <c r="F555" s="2"/>
    </row>
    <row r="556" spans="6:6" ht="12.75" customHeight="1">
      <c r="F556" s="2"/>
    </row>
    <row r="557" spans="6:6" ht="12.75" customHeight="1">
      <c r="F557" s="2"/>
    </row>
    <row r="558" spans="6:6" ht="12.75" customHeight="1">
      <c r="F558" s="2"/>
    </row>
    <row r="559" spans="6:6" ht="12.75" customHeight="1">
      <c r="F559" s="2"/>
    </row>
    <row r="560" spans="6:6" ht="12.75" customHeight="1">
      <c r="F560" s="2"/>
    </row>
    <row r="561" spans="6:6" ht="12.75" customHeight="1">
      <c r="F561" s="2"/>
    </row>
    <row r="562" spans="6:6" ht="12.75" customHeight="1">
      <c r="F562" s="2"/>
    </row>
    <row r="563" spans="6:6" ht="12.75" customHeight="1">
      <c r="F563" s="2"/>
    </row>
    <row r="564" spans="6:6" ht="12.75" customHeight="1">
      <c r="F564" s="2"/>
    </row>
    <row r="565" spans="6:6" ht="12.75" customHeight="1">
      <c r="F565" s="2"/>
    </row>
    <row r="566" spans="6:6" ht="12.75" customHeight="1">
      <c r="F566" s="2"/>
    </row>
    <row r="567" spans="6:6" ht="12.75" customHeight="1">
      <c r="F567" s="2"/>
    </row>
    <row r="568" spans="6:6" ht="12.75" customHeight="1">
      <c r="F568" s="2"/>
    </row>
    <row r="569" spans="6:6" ht="12.75" customHeight="1">
      <c r="F569" s="2"/>
    </row>
    <row r="570" spans="6:6" ht="12.75" customHeight="1">
      <c r="F570" s="2"/>
    </row>
    <row r="571" spans="6:6" ht="12.75" customHeight="1">
      <c r="F571" s="2"/>
    </row>
    <row r="572" spans="6:6" ht="12.75" customHeight="1">
      <c r="F572" s="2"/>
    </row>
    <row r="573" spans="6:6" ht="12.75" customHeight="1">
      <c r="F573" s="2"/>
    </row>
    <row r="574" spans="6:6" ht="12.75" customHeight="1">
      <c r="F574" s="2"/>
    </row>
    <row r="575" spans="6:6" ht="12.75" customHeight="1">
      <c r="F575" s="2"/>
    </row>
    <row r="576" spans="6:6" ht="12.75" customHeight="1">
      <c r="F576" s="2"/>
    </row>
    <row r="577" spans="6:6" ht="12.75" customHeight="1">
      <c r="F577" s="2"/>
    </row>
    <row r="578" spans="6:6" ht="12.75" customHeight="1">
      <c r="F578" s="2"/>
    </row>
    <row r="579" spans="6:6" ht="12.75" customHeight="1">
      <c r="F579" s="2"/>
    </row>
    <row r="580" spans="6:6" ht="12.75" customHeight="1">
      <c r="F580" s="2"/>
    </row>
    <row r="581" spans="6:6" ht="12.75" customHeight="1">
      <c r="F581" s="2"/>
    </row>
    <row r="582" spans="6:6" ht="12.75" customHeight="1">
      <c r="F582" s="2"/>
    </row>
    <row r="583" spans="6:6" ht="12.75" customHeight="1">
      <c r="F583" s="2"/>
    </row>
    <row r="584" spans="6:6" ht="12.75" customHeight="1">
      <c r="F584" s="2"/>
    </row>
    <row r="585" spans="6:6" ht="12.75" customHeight="1">
      <c r="F585" s="2"/>
    </row>
    <row r="586" spans="6:6" ht="12.75" customHeight="1">
      <c r="F586" s="2"/>
    </row>
    <row r="587" spans="6:6" ht="12.75" customHeight="1">
      <c r="F587" s="2"/>
    </row>
    <row r="588" spans="6:6" ht="12.75" customHeight="1">
      <c r="F588" s="2"/>
    </row>
    <row r="589" spans="6:6" ht="12.75" customHeight="1">
      <c r="F589" s="2"/>
    </row>
    <row r="590" spans="6:6" ht="12.75" customHeight="1">
      <c r="F590" s="2"/>
    </row>
    <row r="591" spans="6:6" ht="12.75" customHeight="1">
      <c r="F591" s="2"/>
    </row>
    <row r="592" spans="6:6" ht="12.75" customHeight="1">
      <c r="F592" s="2"/>
    </row>
    <row r="593" spans="6:6" ht="12.75" customHeight="1">
      <c r="F593" s="2"/>
    </row>
    <row r="594" spans="6:6" ht="12.75" customHeight="1">
      <c r="F594" s="2"/>
    </row>
    <row r="595" spans="6:6" ht="12.75" customHeight="1">
      <c r="F595" s="2"/>
    </row>
    <row r="596" spans="6:6" ht="12.75" customHeight="1">
      <c r="F596" s="2"/>
    </row>
    <row r="597" spans="6:6" ht="12.75" customHeight="1">
      <c r="F597" s="2"/>
    </row>
    <row r="598" spans="6:6" ht="12.75" customHeight="1">
      <c r="F598" s="2"/>
    </row>
    <row r="599" spans="6:6" ht="12.75" customHeight="1">
      <c r="F599" s="2"/>
    </row>
    <row r="600" spans="6:6" ht="12.75" customHeight="1">
      <c r="F600" s="2"/>
    </row>
    <row r="601" spans="6:6" ht="12.75" customHeight="1">
      <c r="F601" s="2"/>
    </row>
    <row r="602" spans="6:6" ht="12.75" customHeight="1">
      <c r="F602" s="2"/>
    </row>
    <row r="603" spans="6:6" ht="12.75" customHeight="1">
      <c r="F603" s="2"/>
    </row>
    <row r="604" spans="6:6" ht="12.75" customHeight="1">
      <c r="F604" s="2"/>
    </row>
    <row r="605" spans="6:6" ht="12.75" customHeight="1">
      <c r="F605" s="2"/>
    </row>
    <row r="606" spans="6:6" ht="12.75" customHeight="1">
      <c r="F606" s="2"/>
    </row>
    <row r="607" spans="6:6" ht="12.75" customHeight="1">
      <c r="F607" s="2"/>
    </row>
    <row r="608" spans="6:6" ht="12.75" customHeight="1">
      <c r="F608" s="2"/>
    </row>
    <row r="609" spans="6:6" ht="12.75" customHeight="1">
      <c r="F609" s="2"/>
    </row>
    <row r="610" spans="6:6" ht="12.75" customHeight="1">
      <c r="F610" s="2"/>
    </row>
    <row r="611" spans="6:6" ht="12.75" customHeight="1">
      <c r="F611" s="2"/>
    </row>
    <row r="612" spans="6:6" ht="12.75" customHeight="1">
      <c r="F612" s="2"/>
    </row>
    <row r="613" spans="6:6" ht="12.75" customHeight="1">
      <c r="F613" s="2"/>
    </row>
    <row r="614" spans="6:6" ht="12.75" customHeight="1">
      <c r="F614" s="2"/>
    </row>
    <row r="615" spans="6:6" ht="12.75" customHeight="1">
      <c r="F615" s="2"/>
    </row>
    <row r="616" spans="6:6" ht="12.75" customHeight="1">
      <c r="F616" s="2"/>
    </row>
    <row r="617" spans="6:6" ht="12.75" customHeight="1">
      <c r="F617" s="2"/>
    </row>
    <row r="618" spans="6:6" ht="12.75" customHeight="1">
      <c r="F618" s="2"/>
    </row>
    <row r="619" spans="6:6" ht="12.75" customHeight="1">
      <c r="F619" s="2"/>
    </row>
    <row r="620" spans="6:6" ht="12.75" customHeight="1">
      <c r="F620" s="2"/>
    </row>
    <row r="621" spans="6:6" ht="12.75" customHeight="1">
      <c r="F621" s="2"/>
    </row>
    <row r="622" spans="6:6" ht="12.75" customHeight="1">
      <c r="F622" s="2"/>
    </row>
    <row r="623" spans="6:6" ht="12.75" customHeight="1">
      <c r="F623" s="2"/>
    </row>
    <row r="624" spans="6:6" ht="12.75" customHeight="1">
      <c r="F624" s="2"/>
    </row>
    <row r="625" spans="6:6" ht="12.75" customHeight="1">
      <c r="F625" s="2"/>
    </row>
    <row r="626" spans="6:6" ht="12.75" customHeight="1">
      <c r="F626" s="2"/>
    </row>
    <row r="627" spans="6:6" ht="12.75" customHeight="1">
      <c r="F627" s="2"/>
    </row>
    <row r="628" spans="6:6" ht="12.75" customHeight="1">
      <c r="F628" s="2"/>
    </row>
    <row r="629" spans="6:6" ht="12.75" customHeight="1">
      <c r="F629" s="2"/>
    </row>
    <row r="630" spans="6:6" ht="12.75" customHeight="1">
      <c r="F630" s="2"/>
    </row>
    <row r="631" spans="6:6" ht="12.75" customHeight="1">
      <c r="F631" s="2"/>
    </row>
    <row r="632" spans="6:6" ht="12.75" customHeight="1">
      <c r="F632" s="2"/>
    </row>
    <row r="633" spans="6:6" ht="12.75" customHeight="1">
      <c r="F633" s="2"/>
    </row>
    <row r="634" spans="6:6" ht="12.75" customHeight="1">
      <c r="F634" s="2"/>
    </row>
    <row r="635" spans="6:6" ht="12.75" customHeight="1">
      <c r="F635" s="2"/>
    </row>
    <row r="636" spans="6:6" ht="12.75" customHeight="1">
      <c r="F636" s="2"/>
    </row>
    <row r="637" spans="6:6" ht="12.75" customHeight="1">
      <c r="F637" s="2"/>
    </row>
    <row r="638" spans="6:6" ht="12.75" customHeight="1">
      <c r="F638" s="2"/>
    </row>
    <row r="639" spans="6:6" ht="12.75" customHeight="1">
      <c r="F639" s="2"/>
    </row>
    <row r="640" spans="6:6" ht="12.75" customHeight="1">
      <c r="F640" s="2"/>
    </row>
    <row r="641" spans="6:6" ht="12.75" customHeight="1">
      <c r="F641" s="2"/>
    </row>
    <row r="642" spans="6:6" ht="12.75" customHeight="1">
      <c r="F642" s="2"/>
    </row>
    <row r="643" spans="6:6" ht="12.75" customHeight="1">
      <c r="F643" s="2"/>
    </row>
    <row r="644" spans="6:6" ht="12.75" customHeight="1">
      <c r="F644" s="2"/>
    </row>
    <row r="645" spans="6:6" ht="12.75" customHeight="1">
      <c r="F645" s="2"/>
    </row>
    <row r="646" spans="6:6" ht="12.75" customHeight="1">
      <c r="F646" s="2"/>
    </row>
    <row r="647" spans="6:6" ht="12.75" customHeight="1">
      <c r="F647" s="2"/>
    </row>
    <row r="648" spans="6:6" ht="12.75" customHeight="1">
      <c r="F648" s="2"/>
    </row>
    <row r="649" spans="6:6" ht="12.75" customHeight="1">
      <c r="F649" s="2"/>
    </row>
    <row r="650" spans="6:6" ht="12.75" customHeight="1">
      <c r="F650" s="2"/>
    </row>
    <row r="651" spans="6:6" ht="12.75" customHeight="1">
      <c r="F651" s="2"/>
    </row>
    <row r="652" spans="6:6" ht="12.75" customHeight="1">
      <c r="F652" s="2"/>
    </row>
    <row r="653" spans="6:6" ht="12.75" customHeight="1">
      <c r="F653" s="2"/>
    </row>
    <row r="654" spans="6:6" ht="12.75" customHeight="1">
      <c r="F654" s="2"/>
    </row>
    <row r="655" spans="6:6" ht="12.75" customHeight="1">
      <c r="F655" s="2"/>
    </row>
    <row r="656" spans="6:6" ht="12.75" customHeight="1">
      <c r="F656" s="2"/>
    </row>
    <row r="657" spans="6:6" ht="12.75" customHeight="1">
      <c r="F657" s="2"/>
    </row>
    <row r="658" spans="6:6" ht="12.75" customHeight="1">
      <c r="F658" s="2"/>
    </row>
    <row r="659" spans="6:6" ht="12.75" customHeight="1">
      <c r="F659" s="2"/>
    </row>
    <row r="660" spans="6:6" ht="12.75" customHeight="1">
      <c r="F660" s="2"/>
    </row>
    <row r="661" spans="6:6" ht="12.75" customHeight="1">
      <c r="F661" s="2"/>
    </row>
    <row r="662" spans="6:6" ht="12.75" customHeight="1">
      <c r="F662" s="2"/>
    </row>
    <row r="663" spans="6:6" ht="12.75" customHeight="1">
      <c r="F663" s="2"/>
    </row>
    <row r="664" spans="6:6" ht="12.75" customHeight="1">
      <c r="F664" s="2"/>
    </row>
    <row r="665" spans="6:6" ht="12.75" customHeight="1">
      <c r="F665" s="2"/>
    </row>
    <row r="666" spans="6:6" ht="12.75" customHeight="1">
      <c r="F666" s="2"/>
    </row>
    <row r="667" spans="6:6" ht="12.75" customHeight="1">
      <c r="F667" s="2"/>
    </row>
    <row r="668" spans="6:6" ht="12.75" customHeight="1">
      <c r="F668" s="2"/>
    </row>
    <row r="669" spans="6:6" ht="12.75" customHeight="1">
      <c r="F669" s="2"/>
    </row>
    <row r="670" spans="6:6" ht="12.75" customHeight="1">
      <c r="F670" s="2"/>
    </row>
    <row r="671" spans="6:6" ht="12.75" customHeight="1">
      <c r="F671" s="2"/>
    </row>
    <row r="672" spans="6:6" ht="12.75" customHeight="1">
      <c r="F672" s="2"/>
    </row>
    <row r="673" spans="6:6" ht="12.75" customHeight="1">
      <c r="F673" s="2"/>
    </row>
    <row r="674" spans="6:6" ht="12.75" customHeight="1">
      <c r="F674" s="2"/>
    </row>
    <row r="675" spans="6:6" ht="12.75" customHeight="1">
      <c r="F675" s="2"/>
    </row>
    <row r="676" spans="6:6" ht="12.75" customHeight="1">
      <c r="F676" s="2"/>
    </row>
    <row r="677" spans="6:6" ht="12.75" customHeight="1">
      <c r="F677" s="2"/>
    </row>
    <row r="678" spans="6:6" ht="12.75" customHeight="1">
      <c r="F678" s="2"/>
    </row>
    <row r="679" spans="6:6" ht="12.75" customHeight="1">
      <c r="F679" s="2"/>
    </row>
    <row r="680" spans="6:6" ht="12.75" customHeight="1">
      <c r="F680" s="2"/>
    </row>
    <row r="681" spans="6:6" ht="12.75" customHeight="1">
      <c r="F681" s="2"/>
    </row>
    <row r="682" spans="6:6" ht="12.75" customHeight="1">
      <c r="F682" s="2"/>
    </row>
    <row r="683" spans="6:6" ht="12.75" customHeight="1">
      <c r="F683" s="2"/>
    </row>
    <row r="684" spans="6:6" ht="12.75" customHeight="1">
      <c r="F684" s="2"/>
    </row>
    <row r="685" spans="6:6" ht="12.75" customHeight="1">
      <c r="F685" s="2"/>
    </row>
    <row r="686" spans="6:6" ht="12.75" customHeight="1">
      <c r="F686" s="2"/>
    </row>
    <row r="687" spans="6:6" ht="12.75" customHeight="1">
      <c r="F687" s="2"/>
    </row>
    <row r="688" spans="6:6" ht="12.75" customHeight="1">
      <c r="F688" s="2"/>
    </row>
    <row r="689" spans="6:6" ht="12.75" customHeight="1">
      <c r="F689" s="2"/>
    </row>
    <row r="690" spans="6:6" ht="12.75" customHeight="1">
      <c r="F690" s="2"/>
    </row>
    <row r="691" spans="6:6" ht="12.75" customHeight="1">
      <c r="F691" s="2"/>
    </row>
    <row r="692" spans="6:6" ht="12.75" customHeight="1">
      <c r="F692" s="2"/>
    </row>
    <row r="693" spans="6:6" ht="12.75" customHeight="1">
      <c r="F693" s="2"/>
    </row>
    <row r="694" spans="6:6" ht="12.75" customHeight="1">
      <c r="F694" s="2"/>
    </row>
    <row r="695" spans="6:6" ht="12.75" customHeight="1">
      <c r="F695" s="2"/>
    </row>
    <row r="696" spans="6:6" ht="12.75" customHeight="1">
      <c r="F696" s="2"/>
    </row>
    <row r="697" spans="6:6" ht="12.75" customHeight="1">
      <c r="F697" s="2"/>
    </row>
    <row r="698" spans="6:6" ht="12.75" customHeight="1">
      <c r="F698" s="2"/>
    </row>
    <row r="699" spans="6:6" ht="12.75" customHeight="1">
      <c r="F699" s="2"/>
    </row>
    <row r="700" spans="6:6" ht="12.75" customHeight="1">
      <c r="F700" s="2"/>
    </row>
    <row r="701" spans="6:6" ht="12.75" customHeight="1">
      <c r="F701" s="2"/>
    </row>
    <row r="702" spans="6:6" ht="12.75" customHeight="1">
      <c r="F702" s="2"/>
    </row>
    <row r="703" spans="6:6" ht="12.75" customHeight="1">
      <c r="F703" s="2"/>
    </row>
    <row r="704" spans="6:6" ht="12.75" customHeight="1">
      <c r="F704" s="2"/>
    </row>
    <row r="705" spans="6:6" ht="12.75" customHeight="1">
      <c r="F705" s="2"/>
    </row>
    <row r="706" spans="6:6" ht="12.75" customHeight="1">
      <c r="F706" s="2"/>
    </row>
    <row r="707" spans="6:6" ht="12.75" customHeight="1">
      <c r="F707" s="2"/>
    </row>
    <row r="708" spans="6:6" ht="12.75" customHeight="1">
      <c r="F708" s="2"/>
    </row>
    <row r="709" spans="6:6" ht="12.75" customHeight="1">
      <c r="F709" s="2"/>
    </row>
    <row r="710" spans="6:6" ht="12.75" customHeight="1">
      <c r="F710" s="2"/>
    </row>
    <row r="711" spans="6:6" ht="12.75" customHeight="1">
      <c r="F711" s="2"/>
    </row>
    <row r="712" spans="6:6" ht="12.75" customHeight="1">
      <c r="F712" s="2"/>
    </row>
    <row r="713" spans="6:6" ht="12.75" customHeight="1">
      <c r="F713" s="2"/>
    </row>
    <row r="714" spans="6:6" ht="12.75" customHeight="1">
      <c r="F714" s="2"/>
    </row>
    <row r="715" spans="6:6" ht="12.75" customHeight="1">
      <c r="F715" s="2"/>
    </row>
    <row r="716" spans="6:6" ht="12.75" customHeight="1">
      <c r="F716" s="2"/>
    </row>
    <row r="717" spans="6:6" ht="12.75" customHeight="1">
      <c r="F717" s="2"/>
    </row>
    <row r="718" spans="6:6" ht="12.75" customHeight="1">
      <c r="F718" s="2"/>
    </row>
    <row r="719" spans="6:6" ht="12.75" customHeight="1">
      <c r="F719" s="2"/>
    </row>
    <row r="720" spans="6:6" ht="12.75" customHeight="1">
      <c r="F720" s="2"/>
    </row>
    <row r="721" spans="6:6" ht="12.75" customHeight="1">
      <c r="F721" s="2"/>
    </row>
    <row r="722" spans="6:6" ht="12.75" customHeight="1">
      <c r="F722" s="2"/>
    </row>
    <row r="723" spans="6:6" ht="12.75" customHeight="1">
      <c r="F723" s="2"/>
    </row>
    <row r="724" spans="6:6" ht="12.75" customHeight="1">
      <c r="F724" s="2"/>
    </row>
    <row r="725" spans="6:6" ht="12.75" customHeight="1">
      <c r="F725" s="2"/>
    </row>
    <row r="726" spans="6:6" ht="12.75" customHeight="1">
      <c r="F726" s="2"/>
    </row>
    <row r="727" spans="6:6" ht="12.75" customHeight="1">
      <c r="F727" s="2"/>
    </row>
    <row r="728" spans="6:6" ht="12.75" customHeight="1">
      <c r="F728" s="2"/>
    </row>
    <row r="729" spans="6:6" ht="12.75" customHeight="1">
      <c r="F729" s="2"/>
    </row>
    <row r="730" spans="6:6" ht="12.75" customHeight="1">
      <c r="F730" s="2"/>
    </row>
    <row r="731" spans="6:6" ht="12.75" customHeight="1">
      <c r="F731" s="2"/>
    </row>
    <row r="732" spans="6:6" ht="12.75" customHeight="1">
      <c r="F732" s="2"/>
    </row>
    <row r="733" spans="6:6" ht="12.75" customHeight="1">
      <c r="F733" s="2"/>
    </row>
    <row r="734" spans="6:6" ht="12.75" customHeight="1">
      <c r="F734" s="2"/>
    </row>
    <row r="735" spans="6:6" ht="12.75" customHeight="1">
      <c r="F735" s="2"/>
    </row>
    <row r="736" spans="6:6" ht="12.75" customHeight="1">
      <c r="F736" s="2"/>
    </row>
    <row r="737" spans="6:6" ht="12.75" customHeight="1">
      <c r="F737" s="2"/>
    </row>
    <row r="738" spans="6:6" ht="12.75" customHeight="1">
      <c r="F738" s="2"/>
    </row>
    <row r="739" spans="6:6" ht="12.75" customHeight="1">
      <c r="F739" s="2"/>
    </row>
    <row r="740" spans="6:6" ht="12.75" customHeight="1">
      <c r="F740" s="2"/>
    </row>
    <row r="741" spans="6:6" ht="12.75" customHeight="1">
      <c r="F741" s="2"/>
    </row>
    <row r="742" spans="6:6" ht="12.75" customHeight="1">
      <c r="F742" s="2"/>
    </row>
    <row r="743" spans="6:6" ht="12.75" customHeight="1">
      <c r="F743" s="2"/>
    </row>
    <row r="744" spans="6:6" ht="12.75" customHeight="1">
      <c r="F744" s="2"/>
    </row>
    <row r="745" spans="6:6" ht="12.75" customHeight="1">
      <c r="F745" s="2"/>
    </row>
    <row r="746" spans="6:6" ht="12.75" customHeight="1">
      <c r="F746" s="2"/>
    </row>
    <row r="747" spans="6:6" ht="12.75" customHeight="1">
      <c r="F747" s="2"/>
    </row>
    <row r="748" spans="6:6" ht="12.75" customHeight="1">
      <c r="F748" s="2"/>
    </row>
    <row r="749" spans="6:6" ht="12.75" customHeight="1">
      <c r="F749" s="2"/>
    </row>
    <row r="750" spans="6:6" ht="12.75" customHeight="1">
      <c r="F750" s="2"/>
    </row>
    <row r="751" spans="6:6" ht="12.75" customHeight="1">
      <c r="F751" s="2"/>
    </row>
    <row r="752" spans="6:6" ht="12.75" customHeight="1">
      <c r="F752" s="2"/>
    </row>
    <row r="753" spans="6:6" ht="12.75" customHeight="1">
      <c r="F753" s="2"/>
    </row>
    <row r="754" spans="6:6" ht="12.75" customHeight="1">
      <c r="F754" s="2"/>
    </row>
    <row r="755" spans="6:6" ht="12.75" customHeight="1">
      <c r="F755" s="2"/>
    </row>
    <row r="756" spans="6:6" ht="12.75" customHeight="1">
      <c r="F756" s="2"/>
    </row>
    <row r="757" spans="6:6" ht="12.75" customHeight="1">
      <c r="F757" s="2"/>
    </row>
    <row r="758" spans="6:6" ht="12.75" customHeight="1">
      <c r="F758" s="2"/>
    </row>
    <row r="759" spans="6:6" ht="12.75" customHeight="1">
      <c r="F759" s="2"/>
    </row>
    <row r="760" spans="6:6" ht="12.75" customHeight="1">
      <c r="F760" s="2"/>
    </row>
    <row r="761" spans="6:6" ht="12.75" customHeight="1">
      <c r="F761" s="2"/>
    </row>
    <row r="762" spans="6:6" ht="12.75" customHeight="1">
      <c r="F762" s="2"/>
    </row>
    <row r="763" spans="6:6" ht="12.75" customHeight="1">
      <c r="F763" s="2"/>
    </row>
    <row r="764" spans="6:6" ht="12.75" customHeight="1">
      <c r="F764" s="2"/>
    </row>
    <row r="765" spans="6:6" ht="12.75" customHeight="1">
      <c r="F765" s="2"/>
    </row>
    <row r="766" spans="6:6" ht="12.75" customHeight="1">
      <c r="F766" s="2"/>
    </row>
    <row r="767" spans="6:6" ht="12.75" customHeight="1">
      <c r="F767" s="2"/>
    </row>
    <row r="768" spans="6:6" ht="12.75" customHeight="1">
      <c r="F768" s="2"/>
    </row>
    <row r="769" spans="6:6" ht="12.75" customHeight="1">
      <c r="F769" s="2"/>
    </row>
    <row r="770" spans="6:6" ht="12.75" customHeight="1">
      <c r="F770" s="2"/>
    </row>
    <row r="771" spans="6:6" ht="12.75" customHeight="1">
      <c r="F771" s="2"/>
    </row>
    <row r="772" spans="6:6" ht="12.75" customHeight="1">
      <c r="F772" s="2"/>
    </row>
    <row r="773" spans="6:6" ht="12.75" customHeight="1">
      <c r="F773" s="2"/>
    </row>
    <row r="774" spans="6:6" ht="12.75" customHeight="1">
      <c r="F774" s="2"/>
    </row>
    <row r="775" spans="6:6" ht="12.75" customHeight="1">
      <c r="F775" s="2"/>
    </row>
    <row r="776" spans="6:6" ht="12.75" customHeight="1">
      <c r="F776" s="2"/>
    </row>
    <row r="777" spans="6:6" ht="12.75" customHeight="1">
      <c r="F777" s="2"/>
    </row>
    <row r="778" spans="6:6" ht="12.75" customHeight="1">
      <c r="F778" s="2"/>
    </row>
    <row r="779" spans="6:6" ht="12.75" customHeight="1">
      <c r="F779" s="2"/>
    </row>
    <row r="780" spans="6:6" ht="12.75" customHeight="1">
      <c r="F780" s="2"/>
    </row>
    <row r="781" spans="6:6" ht="12.75" customHeight="1">
      <c r="F781" s="2"/>
    </row>
    <row r="782" spans="6:6" ht="12.75" customHeight="1">
      <c r="F782" s="2"/>
    </row>
    <row r="783" spans="6:6" ht="12.75" customHeight="1">
      <c r="F783" s="2"/>
    </row>
    <row r="784" spans="6:6" ht="12.75" customHeight="1">
      <c r="F784" s="2"/>
    </row>
    <row r="785" spans="6:6" ht="12.75" customHeight="1">
      <c r="F785" s="2"/>
    </row>
    <row r="786" spans="6:6" ht="12.75" customHeight="1">
      <c r="F786" s="2"/>
    </row>
    <row r="787" spans="6:6" ht="12.75" customHeight="1">
      <c r="F787" s="2"/>
    </row>
    <row r="788" spans="6:6" ht="12.75" customHeight="1">
      <c r="F788" s="2"/>
    </row>
    <row r="789" spans="6:6" ht="12.75" customHeight="1">
      <c r="F789" s="2"/>
    </row>
    <row r="790" spans="6:6" ht="12.75" customHeight="1">
      <c r="F790" s="2"/>
    </row>
    <row r="791" spans="6:6" ht="12.75" customHeight="1">
      <c r="F791" s="2"/>
    </row>
    <row r="792" spans="6:6" ht="12.75" customHeight="1">
      <c r="F792" s="2"/>
    </row>
    <row r="793" spans="6:6" ht="12.75" customHeight="1">
      <c r="F793" s="2"/>
    </row>
    <row r="794" spans="6:6" ht="12.75" customHeight="1">
      <c r="F794" s="2"/>
    </row>
    <row r="795" spans="6:6" ht="12.75" customHeight="1">
      <c r="F795" s="2"/>
    </row>
    <row r="796" spans="6:6" ht="12.75" customHeight="1">
      <c r="F796" s="2"/>
    </row>
    <row r="797" spans="6:6" ht="12.75" customHeight="1">
      <c r="F797" s="2"/>
    </row>
    <row r="798" spans="6:6" ht="12.75" customHeight="1">
      <c r="F798" s="2"/>
    </row>
    <row r="799" spans="6:6" ht="12.75" customHeight="1">
      <c r="F799" s="2"/>
    </row>
    <row r="800" spans="6:6" ht="12.75" customHeight="1">
      <c r="F800" s="2"/>
    </row>
    <row r="801" spans="6:6" ht="12.75" customHeight="1">
      <c r="F801" s="2"/>
    </row>
    <row r="802" spans="6:6" ht="12.75" customHeight="1">
      <c r="F802" s="2"/>
    </row>
    <row r="803" spans="6:6" ht="12.75" customHeight="1">
      <c r="F803" s="2"/>
    </row>
    <row r="804" spans="6:6" ht="12.75" customHeight="1">
      <c r="F804" s="2"/>
    </row>
    <row r="805" spans="6:6" ht="12.75" customHeight="1">
      <c r="F805" s="2"/>
    </row>
    <row r="806" spans="6:6" ht="12.75" customHeight="1">
      <c r="F806" s="2"/>
    </row>
    <row r="807" spans="6:6" ht="12.75" customHeight="1">
      <c r="F807" s="2"/>
    </row>
    <row r="808" spans="6:6" ht="12.75" customHeight="1">
      <c r="F808" s="2"/>
    </row>
    <row r="809" spans="6:6" ht="12.75" customHeight="1">
      <c r="F809" s="2"/>
    </row>
    <row r="810" spans="6:6" ht="12.75" customHeight="1">
      <c r="F810" s="2"/>
    </row>
    <row r="811" spans="6:6" ht="12.75" customHeight="1">
      <c r="F811" s="2"/>
    </row>
    <row r="812" spans="6:6" ht="12.75" customHeight="1">
      <c r="F812" s="2"/>
    </row>
    <row r="813" spans="6:6" ht="12.75" customHeight="1">
      <c r="F813" s="2"/>
    </row>
    <row r="814" spans="6:6" ht="12.75" customHeight="1">
      <c r="F814" s="2"/>
    </row>
    <row r="815" spans="6:6" ht="12.75" customHeight="1">
      <c r="F815" s="2"/>
    </row>
    <row r="816" spans="6:6" ht="12.75" customHeight="1">
      <c r="F816" s="2"/>
    </row>
    <row r="817" spans="6:6" ht="12.75" customHeight="1">
      <c r="F817" s="2"/>
    </row>
    <row r="818" spans="6:6" ht="12.75" customHeight="1">
      <c r="F818" s="2"/>
    </row>
    <row r="819" spans="6:6" ht="12.75" customHeight="1">
      <c r="F819" s="2"/>
    </row>
    <row r="820" spans="6:6" ht="12.75" customHeight="1">
      <c r="F820" s="2"/>
    </row>
    <row r="821" spans="6:6" ht="12.75" customHeight="1">
      <c r="F821" s="2"/>
    </row>
    <row r="822" spans="6:6" ht="12.75" customHeight="1">
      <c r="F822" s="2"/>
    </row>
    <row r="823" spans="6:6" ht="12.75" customHeight="1">
      <c r="F823" s="2"/>
    </row>
    <row r="824" spans="6:6" ht="12.75" customHeight="1">
      <c r="F824" s="2"/>
    </row>
    <row r="825" spans="6:6" ht="12.75" customHeight="1">
      <c r="F825" s="2"/>
    </row>
    <row r="826" spans="6:6" ht="12.75" customHeight="1">
      <c r="F826" s="2"/>
    </row>
    <row r="827" spans="6:6" ht="12.75" customHeight="1">
      <c r="F827" s="2"/>
    </row>
    <row r="828" spans="6:6" ht="12.75" customHeight="1">
      <c r="F828" s="2"/>
    </row>
    <row r="829" spans="6:6" ht="12.75" customHeight="1">
      <c r="F829" s="2"/>
    </row>
    <row r="830" spans="6:6" ht="12.75" customHeight="1">
      <c r="F830" s="2"/>
    </row>
    <row r="831" spans="6:6" ht="12.75" customHeight="1">
      <c r="F831" s="2"/>
    </row>
    <row r="832" spans="6:6" ht="12.75" customHeight="1">
      <c r="F832" s="2"/>
    </row>
    <row r="833" spans="6:6" ht="12.75" customHeight="1">
      <c r="F833" s="2"/>
    </row>
    <row r="834" spans="6:6" ht="12.75" customHeight="1">
      <c r="F834" s="2"/>
    </row>
    <row r="835" spans="6:6" ht="12.75" customHeight="1">
      <c r="F835" s="2"/>
    </row>
    <row r="836" spans="6:6" ht="12.75" customHeight="1">
      <c r="F836" s="2"/>
    </row>
    <row r="837" spans="6:6" ht="12.75" customHeight="1">
      <c r="F837" s="2"/>
    </row>
    <row r="838" spans="6:6" ht="12.75" customHeight="1">
      <c r="F838" s="2"/>
    </row>
    <row r="839" spans="6:6" ht="12.75" customHeight="1">
      <c r="F839" s="2"/>
    </row>
    <row r="840" spans="6:6" ht="12.75" customHeight="1">
      <c r="F840" s="2"/>
    </row>
    <row r="841" spans="6:6" ht="12.75" customHeight="1">
      <c r="F841" s="2"/>
    </row>
    <row r="842" spans="6:6" ht="12.75" customHeight="1">
      <c r="F842" s="2"/>
    </row>
    <row r="843" spans="6:6" ht="12.75" customHeight="1">
      <c r="F843" s="2"/>
    </row>
    <row r="844" spans="6:6" ht="12.75" customHeight="1">
      <c r="F844" s="2"/>
    </row>
    <row r="845" spans="6:6" ht="12.75" customHeight="1">
      <c r="F845" s="2"/>
    </row>
    <row r="846" spans="6:6" ht="12.75" customHeight="1">
      <c r="F846" s="2"/>
    </row>
    <row r="847" spans="6:6" ht="12.75" customHeight="1">
      <c r="F847" s="2"/>
    </row>
    <row r="848" spans="6:6" ht="12.75" customHeight="1">
      <c r="F848" s="2"/>
    </row>
    <row r="849" spans="6:6" ht="12.75" customHeight="1">
      <c r="F849" s="2"/>
    </row>
    <row r="850" spans="6:6" ht="12.75" customHeight="1">
      <c r="F850" s="2"/>
    </row>
    <row r="851" spans="6:6" ht="12.75" customHeight="1">
      <c r="F851" s="2"/>
    </row>
    <row r="852" spans="6:6" ht="12.75" customHeight="1">
      <c r="F852" s="2"/>
    </row>
    <row r="853" spans="6:6" ht="12.75" customHeight="1">
      <c r="F853" s="2"/>
    </row>
    <row r="854" spans="6:6" ht="12.75" customHeight="1">
      <c r="F854" s="2"/>
    </row>
    <row r="855" spans="6:6" ht="12.75" customHeight="1">
      <c r="F855" s="2"/>
    </row>
    <row r="856" spans="6:6" ht="12.75" customHeight="1">
      <c r="F856" s="2"/>
    </row>
    <row r="857" spans="6:6" ht="12.75" customHeight="1">
      <c r="F857" s="2"/>
    </row>
    <row r="858" spans="6:6" ht="12.75" customHeight="1">
      <c r="F858" s="2"/>
    </row>
    <row r="859" spans="6:6" ht="12.75" customHeight="1">
      <c r="F859" s="2"/>
    </row>
    <row r="860" spans="6:6" ht="12.75" customHeight="1">
      <c r="F860" s="2"/>
    </row>
    <row r="861" spans="6:6" ht="12.75" customHeight="1">
      <c r="F861" s="2"/>
    </row>
    <row r="862" spans="6:6" ht="12.75" customHeight="1">
      <c r="F862" s="2"/>
    </row>
    <row r="863" spans="6:6" ht="12.75" customHeight="1">
      <c r="F863" s="2"/>
    </row>
    <row r="864" spans="6:6" ht="12.75" customHeight="1">
      <c r="F864" s="2"/>
    </row>
    <row r="865" spans="6:6" ht="12.75" customHeight="1">
      <c r="F865" s="2"/>
    </row>
    <row r="866" spans="6:6" ht="12.75" customHeight="1">
      <c r="F866" s="2"/>
    </row>
    <row r="867" spans="6:6" ht="12.75" customHeight="1">
      <c r="F867" s="2"/>
    </row>
    <row r="868" spans="6:6" ht="12.75" customHeight="1">
      <c r="F868" s="2"/>
    </row>
    <row r="869" spans="6:6" ht="12.75" customHeight="1">
      <c r="F869" s="2"/>
    </row>
    <row r="870" spans="6:6" ht="12.75" customHeight="1">
      <c r="F870" s="2"/>
    </row>
    <row r="871" spans="6:6" ht="12.75" customHeight="1">
      <c r="F871" s="2"/>
    </row>
    <row r="872" spans="6:6" ht="12.75" customHeight="1">
      <c r="F872" s="2"/>
    </row>
    <row r="873" spans="6:6" ht="12.75" customHeight="1">
      <c r="F873" s="2"/>
    </row>
    <row r="874" spans="6:6" ht="12.75" customHeight="1">
      <c r="F874" s="2"/>
    </row>
    <row r="875" spans="6:6" ht="12.75" customHeight="1">
      <c r="F875" s="2"/>
    </row>
    <row r="876" spans="6:6" ht="12.75" customHeight="1">
      <c r="F876" s="2"/>
    </row>
    <row r="877" spans="6:6" ht="12.75" customHeight="1">
      <c r="F877" s="2"/>
    </row>
    <row r="878" spans="6:6" ht="12.75" customHeight="1">
      <c r="F878" s="2"/>
    </row>
    <row r="879" spans="6:6" ht="12.75" customHeight="1">
      <c r="F879" s="2"/>
    </row>
    <row r="880" spans="6:6" ht="12.75" customHeight="1">
      <c r="F880" s="2"/>
    </row>
    <row r="881" spans="6:6" ht="12.75" customHeight="1">
      <c r="F881" s="2"/>
    </row>
    <row r="882" spans="6:6" ht="12.75" customHeight="1">
      <c r="F882" s="2"/>
    </row>
    <row r="883" spans="6:6" ht="12.75" customHeight="1">
      <c r="F883" s="2"/>
    </row>
    <row r="884" spans="6:6" ht="12.75" customHeight="1">
      <c r="F884" s="2"/>
    </row>
    <row r="885" spans="6:6" ht="12.75" customHeight="1">
      <c r="F885" s="2"/>
    </row>
    <row r="886" spans="6:6" ht="12.75" customHeight="1">
      <c r="F886" s="2"/>
    </row>
    <row r="887" spans="6:6" ht="12.75" customHeight="1">
      <c r="F887" s="2"/>
    </row>
    <row r="888" spans="6:6" ht="12.75" customHeight="1">
      <c r="F888" s="2"/>
    </row>
    <row r="889" spans="6:6" ht="12.75" customHeight="1">
      <c r="F889" s="2"/>
    </row>
    <row r="890" spans="6:6" ht="12.75" customHeight="1">
      <c r="F890" s="2"/>
    </row>
    <row r="891" spans="6:6" ht="12.75" customHeight="1">
      <c r="F891" s="2"/>
    </row>
    <row r="892" spans="6:6" ht="12.75" customHeight="1">
      <c r="F892" s="2"/>
    </row>
    <row r="893" spans="6:6" ht="12.75" customHeight="1">
      <c r="F893" s="2"/>
    </row>
    <row r="894" spans="6:6" ht="12.75" customHeight="1">
      <c r="F894" s="2"/>
    </row>
    <row r="895" spans="6:6" ht="12.75" customHeight="1">
      <c r="F895" s="2"/>
    </row>
    <row r="896" spans="6:6" ht="12.75" customHeight="1">
      <c r="F896" s="2"/>
    </row>
    <row r="897" spans="6:6" ht="12.75" customHeight="1">
      <c r="F897" s="2"/>
    </row>
    <row r="898" spans="6:6" ht="12.75" customHeight="1">
      <c r="F898" s="2"/>
    </row>
    <row r="899" spans="6:6" ht="12.75" customHeight="1">
      <c r="F899" s="2"/>
    </row>
    <row r="900" spans="6:6" ht="12.75" customHeight="1">
      <c r="F900" s="2"/>
    </row>
    <row r="901" spans="6:6" ht="12.75" customHeight="1">
      <c r="F901" s="2"/>
    </row>
    <row r="902" spans="6:6" ht="12.75" customHeight="1">
      <c r="F902" s="2"/>
    </row>
    <row r="903" spans="6:6" ht="12.75" customHeight="1">
      <c r="F903" s="2"/>
    </row>
    <row r="904" spans="6:6" ht="12.75" customHeight="1">
      <c r="F904" s="2"/>
    </row>
    <row r="905" spans="6:6" ht="12.75" customHeight="1">
      <c r="F905" s="2"/>
    </row>
    <row r="906" spans="6:6" ht="12.75" customHeight="1">
      <c r="F906" s="2"/>
    </row>
    <row r="907" spans="6:6" ht="12.75" customHeight="1">
      <c r="F907" s="2"/>
    </row>
    <row r="908" spans="6:6" ht="12.75" customHeight="1">
      <c r="F908" s="2"/>
    </row>
    <row r="909" spans="6:6" ht="12.75" customHeight="1">
      <c r="F909" s="2"/>
    </row>
    <row r="910" spans="6:6" ht="12.75" customHeight="1">
      <c r="F910" s="2"/>
    </row>
    <row r="911" spans="6:6" ht="12.75" customHeight="1">
      <c r="F911" s="2"/>
    </row>
    <row r="912" spans="6:6" ht="12.75" customHeight="1">
      <c r="F912" s="2"/>
    </row>
    <row r="913" spans="6:6" ht="12.75" customHeight="1">
      <c r="F913" s="2"/>
    </row>
    <row r="914" spans="6:6" ht="12.75" customHeight="1">
      <c r="F914" s="2"/>
    </row>
    <row r="915" spans="6:6" ht="12.75" customHeight="1">
      <c r="F915" s="2"/>
    </row>
    <row r="916" spans="6:6" ht="12.75" customHeight="1">
      <c r="F916" s="2"/>
    </row>
    <row r="917" spans="6:6" ht="12.75" customHeight="1">
      <c r="F917" s="2"/>
    </row>
    <row r="918" spans="6:6" ht="12.75" customHeight="1">
      <c r="F918" s="2"/>
    </row>
    <row r="919" spans="6:6" ht="12.75" customHeight="1">
      <c r="F919" s="2"/>
    </row>
    <row r="920" spans="6:6" ht="12.75" customHeight="1">
      <c r="F920" s="2"/>
    </row>
    <row r="921" spans="6:6" ht="12.75" customHeight="1">
      <c r="F921" s="2"/>
    </row>
    <row r="922" spans="6:6" ht="12.75" customHeight="1">
      <c r="F922" s="2"/>
    </row>
    <row r="923" spans="6:6" ht="12.75" customHeight="1">
      <c r="F923" s="2"/>
    </row>
    <row r="924" spans="6:6" ht="12.75" customHeight="1">
      <c r="F924" s="2"/>
    </row>
    <row r="925" spans="6:6" ht="12.75" customHeight="1">
      <c r="F925" s="2"/>
    </row>
    <row r="926" spans="6:6" ht="12.75" customHeight="1">
      <c r="F926" s="2"/>
    </row>
    <row r="927" spans="6:6" ht="12.75" customHeight="1">
      <c r="F927" s="2"/>
    </row>
    <row r="928" spans="6:6" ht="12.75" customHeight="1">
      <c r="F928" s="2"/>
    </row>
    <row r="929" spans="6:6" ht="12.75" customHeight="1">
      <c r="F929" s="2"/>
    </row>
    <row r="930" spans="6:6" ht="12.75" customHeight="1">
      <c r="F930" s="2"/>
    </row>
    <row r="931" spans="6:6" ht="12.75" customHeight="1">
      <c r="F931" s="2"/>
    </row>
    <row r="932" spans="6:6" ht="12.75" customHeight="1">
      <c r="F932" s="2"/>
    </row>
    <row r="933" spans="6:6" ht="12.75" customHeight="1">
      <c r="F933" s="2"/>
    </row>
    <row r="934" spans="6:6" ht="12.75" customHeight="1">
      <c r="F934" s="2"/>
    </row>
    <row r="935" spans="6:6" ht="12.75" customHeight="1">
      <c r="F935" s="2"/>
    </row>
    <row r="936" spans="6:6" ht="12.75" customHeight="1">
      <c r="F936" s="2"/>
    </row>
    <row r="937" spans="6:6" ht="12.75" customHeight="1">
      <c r="F937" s="2"/>
    </row>
    <row r="938" spans="6:6" ht="12.75" customHeight="1">
      <c r="F938" s="2"/>
    </row>
    <row r="939" spans="6:6" ht="12.75" customHeight="1">
      <c r="F939" s="2"/>
    </row>
    <row r="940" spans="6:6" ht="12.75" customHeight="1">
      <c r="F940" s="2"/>
    </row>
    <row r="941" spans="6:6" ht="12.75" customHeight="1">
      <c r="F941" s="2"/>
    </row>
    <row r="942" spans="6:6" ht="12.75" customHeight="1">
      <c r="F942" s="2"/>
    </row>
    <row r="943" spans="6:6" ht="12.75" customHeight="1">
      <c r="F943" s="2"/>
    </row>
    <row r="944" spans="6:6" ht="12.75" customHeight="1">
      <c r="F944" s="2"/>
    </row>
    <row r="945" spans="6:6" ht="12.75" customHeight="1">
      <c r="F945" s="2"/>
    </row>
    <row r="946" spans="6:6" ht="12.75" customHeight="1">
      <c r="F946" s="2"/>
    </row>
    <row r="947" spans="6:6" ht="12.75" customHeight="1">
      <c r="F947" s="2"/>
    </row>
    <row r="948" spans="6:6" ht="12.75" customHeight="1">
      <c r="F948" s="2"/>
    </row>
    <row r="949" spans="6:6" ht="12.75" customHeight="1">
      <c r="F949" s="2"/>
    </row>
    <row r="950" spans="6:6" ht="12.75" customHeight="1">
      <c r="F950" s="2"/>
    </row>
    <row r="951" spans="6:6" ht="12.75" customHeight="1">
      <c r="F951" s="2"/>
    </row>
    <row r="952" spans="6:6" ht="12.75" customHeight="1">
      <c r="F952" s="2"/>
    </row>
    <row r="953" spans="6:6" ht="12.75" customHeight="1">
      <c r="F953" s="2"/>
    </row>
    <row r="954" spans="6:6" ht="12.75" customHeight="1">
      <c r="F954" s="2"/>
    </row>
    <row r="955" spans="6:6" ht="12.75" customHeight="1">
      <c r="F955" s="2"/>
    </row>
    <row r="956" spans="6:6" ht="12.75" customHeight="1">
      <c r="F956" s="2"/>
    </row>
    <row r="957" spans="6:6" ht="12.75" customHeight="1">
      <c r="F957" s="2"/>
    </row>
    <row r="958" spans="6:6" ht="12.75" customHeight="1">
      <c r="F958" s="2"/>
    </row>
    <row r="959" spans="6:6" ht="12.75" customHeight="1">
      <c r="F959" s="2"/>
    </row>
    <row r="960" spans="6:6" ht="12.75" customHeight="1">
      <c r="F960" s="2"/>
    </row>
    <row r="961" spans="6:6" ht="12.75" customHeight="1">
      <c r="F961" s="2"/>
    </row>
    <row r="962" spans="6:6" ht="12.75" customHeight="1">
      <c r="F962" s="2"/>
    </row>
    <row r="963" spans="6:6" ht="12.75" customHeight="1">
      <c r="F963" s="2"/>
    </row>
    <row r="964" spans="6:6" ht="12.75" customHeight="1">
      <c r="F964" s="2"/>
    </row>
    <row r="965" spans="6:6" ht="12.75" customHeight="1">
      <c r="F965" s="2"/>
    </row>
    <row r="966" spans="6:6" ht="12.75" customHeight="1">
      <c r="F966" s="2"/>
    </row>
    <row r="967" spans="6:6" ht="12.75" customHeight="1">
      <c r="F967" s="2"/>
    </row>
    <row r="968" spans="6:6" ht="12.75" customHeight="1">
      <c r="F968" s="2"/>
    </row>
    <row r="969" spans="6:6" ht="12.75" customHeight="1">
      <c r="F969" s="2"/>
    </row>
    <row r="970" spans="6:6" ht="12.75" customHeight="1">
      <c r="F970" s="2"/>
    </row>
    <row r="971" spans="6:6" ht="12.75" customHeight="1">
      <c r="F971" s="2"/>
    </row>
    <row r="972" spans="6:6" ht="12.75" customHeight="1">
      <c r="F972" s="2"/>
    </row>
    <row r="973" spans="6:6" ht="12.75" customHeight="1">
      <c r="F973" s="2"/>
    </row>
    <row r="974" spans="6:6" ht="12.75" customHeight="1">
      <c r="F974" s="2"/>
    </row>
    <row r="975" spans="6:6" ht="12.75" customHeight="1">
      <c r="F975" s="2"/>
    </row>
    <row r="976" spans="6:6" ht="12.75" customHeight="1">
      <c r="F976" s="2"/>
    </row>
    <row r="977" spans="6:6" ht="12.75" customHeight="1">
      <c r="F977" s="2"/>
    </row>
    <row r="978" spans="6:6" ht="12.75" customHeight="1">
      <c r="F978" s="2"/>
    </row>
    <row r="979" spans="6:6" ht="12.75" customHeight="1">
      <c r="F979" s="2"/>
    </row>
    <row r="980" spans="6:6" ht="12.75" customHeight="1">
      <c r="F980" s="2"/>
    </row>
    <row r="981" spans="6:6" ht="12.75" customHeight="1">
      <c r="F981" s="2"/>
    </row>
    <row r="982" spans="6:6" ht="12.75" customHeight="1">
      <c r="F982" s="2"/>
    </row>
    <row r="983" spans="6:6" ht="12.75" customHeight="1">
      <c r="F983" s="2"/>
    </row>
    <row r="984" spans="6:6" ht="12.75" customHeight="1">
      <c r="F984" s="2"/>
    </row>
    <row r="985" spans="6:6" ht="12.75" customHeight="1">
      <c r="F985" s="2"/>
    </row>
    <row r="986" spans="6:6" ht="12.75" customHeight="1">
      <c r="F986" s="2"/>
    </row>
    <row r="987" spans="6:6" ht="12.75" customHeight="1">
      <c r="F987" s="2"/>
    </row>
    <row r="988" spans="6:6" ht="12.75" customHeight="1">
      <c r="F988" s="2"/>
    </row>
    <row r="989" spans="6:6" ht="12.75" customHeight="1">
      <c r="F989" s="2"/>
    </row>
    <row r="990" spans="6:6" ht="12.75" customHeight="1">
      <c r="F990" s="2"/>
    </row>
    <row r="991" spans="6:6" ht="12.75" customHeight="1">
      <c r="F991" s="2"/>
    </row>
    <row r="992" spans="6:6" ht="12.75" customHeight="1">
      <c r="F992" s="2"/>
    </row>
    <row r="993" spans="6:6" ht="12.75" customHeight="1">
      <c r="F993" s="2"/>
    </row>
    <row r="994" spans="6:6" ht="12.75" customHeight="1">
      <c r="F994" s="2"/>
    </row>
    <row r="995" spans="6:6" ht="12.75" customHeight="1">
      <c r="F995" s="2"/>
    </row>
    <row r="996" spans="6:6" ht="12.75" customHeight="1">
      <c r="F996" s="2"/>
    </row>
    <row r="997" spans="6:6" ht="12.75" customHeight="1">
      <c r="F997" s="2"/>
    </row>
    <row r="998" spans="6:6" ht="12.75" customHeight="1">
      <c r="F998" s="2"/>
    </row>
    <row r="999" spans="6:6" ht="12.75" customHeight="1">
      <c r="F999" s="2"/>
    </row>
    <row r="1000" spans="6:6" ht="12.75" customHeight="1">
      <c r="F1000" s="2"/>
    </row>
    <row r="1001" spans="6:6" ht="12.75" customHeight="1">
      <c r="F1001" s="2"/>
    </row>
    <row r="1002" spans="6:6" ht="12.75" customHeight="1">
      <c r="F1002" s="2"/>
    </row>
    <row r="1003" spans="6:6" ht="12.75" customHeight="1">
      <c r="F1003" s="2"/>
    </row>
    <row r="1004" spans="6:6" ht="12.75" customHeight="1">
      <c r="F1004" s="2"/>
    </row>
  </sheetData>
  <autoFilter ref="A4:G62" xr:uid="{00000000-0009-0000-0000-000000000000}"/>
  <mergeCells count="2">
    <mergeCell ref="B1:F1"/>
    <mergeCell ref="A2:F2"/>
  </mergeCells>
  <hyperlinks>
    <hyperlink ref="B5" r:id="rId1" xr:uid="{00000000-0004-0000-0000-000000000000}"/>
    <hyperlink ref="B6" r:id="rId2" xr:uid="{00000000-0004-0000-0000-000001000000}"/>
    <hyperlink ref="B7" r:id="rId3" xr:uid="{00000000-0004-0000-0000-000002000000}"/>
    <hyperlink ref="B8" r:id="rId4" xr:uid="{00000000-0004-0000-0000-000003000000}"/>
    <hyperlink ref="B9" r:id="rId5" xr:uid="{00000000-0004-0000-0000-000004000000}"/>
    <hyperlink ref="B10" r:id="rId6" xr:uid="{00000000-0004-0000-0000-000005000000}"/>
    <hyperlink ref="B11" r:id="rId7" xr:uid="{00000000-0004-0000-0000-000006000000}"/>
    <hyperlink ref="B12" r:id="rId8" xr:uid="{00000000-0004-0000-0000-000007000000}"/>
    <hyperlink ref="B13" r:id="rId9" xr:uid="{00000000-0004-0000-0000-000008000000}"/>
    <hyperlink ref="B14" r:id="rId10" xr:uid="{00000000-0004-0000-0000-000009000000}"/>
    <hyperlink ref="B15" r:id="rId11" xr:uid="{00000000-0004-0000-0000-00000A000000}"/>
    <hyperlink ref="B16" r:id="rId12" xr:uid="{00000000-0004-0000-0000-00000B000000}"/>
    <hyperlink ref="B18" r:id="rId13" xr:uid="{00000000-0004-0000-0000-00000C000000}"/>
    <hyperlink ref="B19" r:id="rId14" xr:uid="{00000000-0004-0000-0000-00000D000000}"/>
    <hyperlink ref="B20" r:id="rId15" xr:uid="{00000000-0004-0000-0000-00000E000000}"/>
    <hyperlink ref="B21" r:id="rId16" xr:uid="{00000000-0004-0000-0000-00000F000000}"/>
    <hyperlink ref="B22" r:id="rId17" xr:uid="{00000000-0004-0000-0000-000010000000}"/>
    <hyperlink ref="B23" r:id="rId18" xr:uid="{00000000-0004-0000-0000-000011000000}"/>
    <hyperlink ref="B24" r:id="rId19" xr:uid="{00000000-0004-0000-0000-000012000000}"/>
    <hyperlink ref="B25" r:id="rId20" xr:uid="{00000000-0004-0000-0000-000013000000}"/>
    <hyperlink ref="B26" r:id="rId21" xr:uid="{00000000-0004-0000-0000-000014000000}"/>
    <hyperlink ref="B28" r:id="rId22" xr:uid="{00000000-0004-0000-0000-000015000000}"/>
    <hyperlink ref="B29" r:id="rId23" xr:uid="{00000000-0004-0000-0000-000016000000}"/>
    <hyperlink ref="B30" r:id="rId24" xr:uid="{00000000-0004-0000-0000-000017000000}"/>
    <hyperlink ref="B31" r:id="rId25" xr:uid="{00000000-0004-0000-0000-000018000000}"/>
    <hyperlink ref="B33" r:id="rId26" xr:uid="{00000000-0004-0000-0000-000019000000}"/>
    <hyperlink ref="B34" r:id="rId27" xr:uid="{00000000-0004-0000-0000-00001A000000}"/>
    <hyperlink ref="B35" r:id="rId28" xr:uid="{00000000-0004-0000-0000-00001B000000}"/>
    <hyperlink ref="B36" r:id="rId29" xr:uid="{00000000-0004-0000-0000-00001C000000}"/>
    <hyperlink ref="B37" r:id="rId30" xr:uid="{00000000-0004-0000-0000-00001D000000}"/>
    <hyperlink ref="B38" r:id="rId31" xr:uid="{00000000-0004-0000-0000-00001E000000}"/>
    <hyperlink ref="B39" r:id="rId32" xr:uid="{00000000-0004-0000-0000-00001F000000}"/>
    <hyperlink ref="B40" r:id="rId33" xr:uid="{00000000-0004-0000-0000-000020000000}"/>
    <hyperlink ref="B41" r:id="rId34" xr:uid="{00000000-0004-0000-0000-000021000000}"/>
    <hyperlink ref="B42" r:id="rId35" xr:uid="{00000000-0004-0000-0000-000022000000}"/>
    <hyperlink ref="F42" r:id="rId36" xr:uid="{00000000-0004-0000-0000-000023000000}"/>
    <hyperlink ref="B43" r:id="rId37" xr:uid="{00000000-0004-0000-0000-000024000000}"/>
    <hyperlink ref="B44" r:id="rId38" xr:uid="{00000000-0004-0000-0000-000025000000}"/>
    <hyperlink ref="B45" r:id="rId39" xr:uid="{00000000-0004-0000-0000-000026000000}"/>
    <hyperlink ref="B46" r:id="rId40" xr:uid="{00000000-0004-0000-0000-000027000000}"/>
    <hyperlink ref="B47" r:id="rId41" xr:uid="{00000000-0004-0000-0000-000028000000}"/>
    <hyperlink ref="B48" r:id="rId42" xr:uid="{00000000-0004-0000-0000-000029000000}"/>
    <hyperlink ref="B49" r:id="rId43" xr:uid="{00000000-0004-0000-0000-00002A000000}"/>
    <hyperlink ref="B50" r:id="rId44" xr:uid="{00000000-0004-0000-0000-00002B000000}"/>
    <hyperlink ref="B51" r:id="rId45" xr:uid="{00000000-0004-0000-0000-00002C000000}"/>
    <hyperlink ref="B52" r:id="rId46" xr:uid="{00000000-0004-0000-0000-00002D000000}"/>
    <hyperlink ref="B54" r:id="rId47" xr:uid="{00000000-0004-0000-0000-00002E000000}"/>
    <hyperlink ref="B55" r:id="rId48" xr:uid="{00000000-0004-0000-0000-00002F000000}"/>
    <hyperlink ref="B56" r:id="rId49" xr:uid="{00000000-0004-0000-0000-000030000000}"/>
    <hyperlink ref="B57" r:id="rId50" xr:uid="{00000000-0004-0000-0000-000031000000}"/>
    <hyperlink ref="F57" r:id="rId51" xr:uid="{00000000-0004-0000-0000-000032000000}"/>
    <hyperlink ref="B58" r:id="rId52" xr:uid="{00000000-0004-0000-0000-000033000000}"/>
    <hyperlink ref="B59" r:id="rId53" xr:uid="{00000000-0004-0000-0000-000034000000}"/>
    <hyperlink ref="B60" r:id="rId54" xr:uid="{00000000-0004-0000-0000-000035000000}"/>
    <hyperlink ref="B61" r:id="rId55" xr:uid="{00000000-0004-0000-0000-000036000000}"/>
  </hyperlinks>
  <pageMargins left="0.7" right="0.7" top="0.78740157499999996" bottom="0.78740157499999996" header="0" footer="0"/>
  <pageSetup paperSize="9" orientation="portrait"/>
  <drawing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00"/>
  <sheetViews>
    <sheetView workbookViewId="0"/>
  </sheetViews>
  <sheetFormatPr baseColWidth="10" defaultColWidth="14.42578125" defaultRowHeight="15" customHeight="1"/>
  <cols>
    <col min="1" max="1" width="9.140625" customWidth="1"/>
    <col min="2" max="2" width="8.7109375" customWidth="1"/>
    <col min="3" max="3" width="12.140625" customWidth="1"/>
    <col min="4" max="4" width="6.7109375" customWidth="1"/>
    <col min="5" max="5" width="24.140625" customWidth="1"/>
    <col min="6" max="6" width="23.85546875" customWidth="1"/>
    <col min="7" max="7" width="4.85546875" customWidth="1"/>
  </cols>
  <sheetData>
    <row r="1" spans="1:7">
      <c r="A1" s="14" t="s">
        <v>97</v>
      </c>
      <c r="B1" s="15" t="s">
        <v>98</v>
      </c>
      <c r="C1" s="16" t="s">
        <v>99</v>
      </c>
      <c r="D1" s="16" t="s">
        <v>100</v>
      </c>
      <c r="E1" s="16" t="s">
        <v>101</v>
      </c>
      <c r="F1" s="16" t="s">
        <v>102</v>
      </c>
      <c r="G1" s="17" t="s">
        <v>103</v>
      </c>
    </row>
    <row r="2" spans="1:7">
      <c r="A2" s="15">
        <v>11</v>
      </c>
      <c r="B2" s="15">
        <v>1</v>
      </c>
      <c r="C2" s="18">
        <v>44495</v>
      </c>
      <c r="D2" s="19"/>
      <c r="E2" s="16" t="s">
        <v>104</v>
      </c>
      <c r="F2" s="16" t="s">
        <v>105</v>
      </c>
      <c r="G2" s="17" t="s">
        <v>106</v>
      </c>
    </row>
    <row r="3" spans="1:7">
      <c r="A3" s="15">
        <v>12</v>
      </c>
      <c r="B3" s="15">
        <v>1</v>
      </c>
      <c r="C3" s="18">
        <v>44498</v>
      </c>
      <c r="D3" s="19"/>
      <c r="E3" s="16" t="s">
        <v>107</v>
      </c>
      <c r="F3" s="16" t="s">
        <v>108</v>
      </c>
      <c r="G3" s="17" t="s">
        <v>106</v>
      </c>
    </row>
    <row r="4" spans="1:7">
      <c r="A4" s="15">
        <v>13</v>
      </c>
      <c r="B4" s="15">
        <v>1</v>
      </c>
      <c r="C4" s="18">
        <v>44495</v>
      </c>
      <c r="D4" s="19"/>
      <c r="E4" s="16" t="s">
        <v>109</v>
      </c>
      <c r="F4" s="16" t="s">
        <v>110</v>
      </c>
      <c r="G4" s="17" t="s">
        <v>106</v>
      </c>
    </row>
    <row r="5" spans="1:7">
      <c r="A5" s="15">
        <v>14</v>
      </c>
      <c r="B5" s="15">
        <v>1</v>
      </c>
      <c r="C5" s="20">
        <v>44474</v>
      </c>
      <c r="D5" s="19"/>
      <c r="E5" s="16" t="s">
        <v>111</v>
      </c>
      <c r="F5" s="16" t="s">
        <v>112</v>
      </c>
      <c r="G5" s="17" t="s">
        <v>106</v>
      </c>
    </row>
    <row r="6" spans="1:7">
      <c r="A6" s="15">
        <v>15</v>
      </c>
      <c r="B6" s="15">
        <v>2</v>
      </c>
      <c r="C6" s="20">
        <v>44509</v>
      </c>
      <c r="D6" s="19"/>
      <c r="E6" s="16" t="s">
        <v>109</v>
      </c>
      <c r="F6" s="16" t="s">
        <v>104</v>
      </c>
      <c r="G6" s="17" t="s">
        <v>106</v>
      </c>
    </row>
    <row r="7" spans="1:7">
      <c r="A7" s="15">
        <v>16</v>
      </c>
      <c r="B7" s="15">
        <v>2</v>
      </c>
      <c r="C7" s="20">
        <v>44509</v>
      </c>
      <c r="D7" s="19"/>
      <c r="E7" s="16" t="s">
        <v>111</v>
      </c>
      <c r="F7" s="16" t="s">
        <v>107</v>
      </c>
      <c r="G7" s="17" t="s">
        <v>106</v>
      </c>
    </row>
    <row r="8" spans="1:7">
      <c r="A8" s="15">
        <v>17</v>
      </c>
      <c r="B8" s="15">
        <v>2</v>
      </c>
      <c r="C8" s="20">
        <v>44509</v>
      </c>
      <c r="D8" s="19"/>
      <c r="E8" s="16" t="s">
        <v>105</v>
      </c>
      <c r="F8" s="16" t="s">
        <v>108</v>
      </c>
      <c r="G8" s="17" t="s">
        <v>106</v>
      </c>
    </row>
    <row r="9" spans="1:7">
      <c r="A9" s="15">
        <v>18</v>
      </c>
      <c r="B9" s="15">
        <v>2</v>
      </c>
      <c r="C9" s="18">
        <v>44480</v>
      </c>
      <c r="D9" s="19"/>
      <c r="E9" s="16" t="s">
        <v>112</v>
      </c>
      <c r="F9" s="16" t="s">
        <v>110</v>
      </c>
      <c r="G9" s="17" t="s">
        <v>106</v>
      </c>
    </row>
    <row r="10" spans="1:7">
      <c r="A10" s="15">
        <v>19</v>
      </c>
      <c r="B10" s="15">
        <v>3</v>
      </c>
      <c r="C10" s="20">
        <v>44537</v>
      </c>
      <c r="D10" s="19"/>
      <c r="E10" s="16" t="s">
        <v>104</v>
      </c>
      <c r="F10" s="16" t="s">
        <v>108</v>
      </c>
      <c r="G10" s="17" t="s">
        <v>106</v>
      </c>
    </row>
    <row r="11" spans="1:7">
      <c r="A11" s="15">
        <v>20</v>
      </c>
      <c r="B11" s="15">
        <v>3</v>
      </c>
      <c r="C11" s="18">
        <v>44551</v>
      </c>
      <c r="D11" s="19"/>
      <c r="E11" s="16" t="s">
        <v>107</v>
      </c>
      <c r="F11" s="16" t="s">
        <v>110</v>
      </c>
      <c r="G11" s="17" t="s">
        <v>106</v>
      </c>
    </row>
    <row r="12" spans="1:7">
      <c r="A12" s="15">
        <v>21</v>
      </c>
      <c r="B12" s="15">
        <v>3</v>
      </c>
      <c r="C12" s="20">
        <v>44537</v>
      </c>
      <c r="D12" s="19"/>
      <c r="E12" s="16" t="s">
        <v>109</v>
      </c>
      <c r="F12" s="16" t="s">
        <v>112</v>
      </c>
      <c r="G12" s="17" t="s">
        <v>106</v>
      </c>
    </row>
    <row r="13" spans="1:7">
      <c r="A13" s="15">
        <v>22</v>
      </c>
      <c r="B13" s="15">
        <v>3</v>
      </c>
      <c r="C13" s="18">
        <v>44530</v>
      </c>
      <c r="D13" s="19"/>
      <c r="E13" s="16" t="s">
        <v>111</v>
      </c>
      <c r="F13" s="16" t="s">
        <v>105</v>
      </c>
      <c r="G13" s="17" t="s">
        <v>106</v>
      </c>
    </row>
    <row r="14" spans="1:7">
      <c r="A14" s="15">
        <v>23</v>
      </c>
      <c r="B14" s="15">
        <v>4</v>
      </c>
      <c r="C14" s="20">
        <v>44582</v>
      </c>
      <c r="D14" s="19"/>
      <c r="E14" s="16" t="s">
        <v>110</v>
      </c>
      <c r="F14" s="16" t="s">
        <v>104</v>
      </c>
      <c r="G14" s="17" t="s">
        <v>106</v>
      </c>
    </row>
    <row r="15" spans="1:7">
      <c r="A15" s="15">
        <v>24</v>
      </c>
      <c r="B15" s="15">
        <v>4</v>
      </c>
      <c r="C15" s="18">
        <v>44522</v>
      </c>
      <c r="D15" s="19"/>
      <c r="E15" s="16" t="s">
        <v>112</v>
      </c>
      <c r="F15" s="16" t="s">
        <v>107</v>
      </c>
      <c r="G15" s="17" t="s">
        <v>106</v>
      </c>
    </row>
    <row r="16" spans="1:7">
      <c r="A16" s="15">
        <v>25</v>
      </c>
      <c r="B16" s="15">
        <v>4</v>
      </c>
      <c r="C16" s="20">
        <v>44572</v>
      </c>
      <c r="D16" s="19"/>
      <c r="E16" s="16" t="s">
        <v>105</v>
      </c>
      <c r="F16" s="16" t="s">
        <v>109</v>
      </c>
      <c r="G16" s="17" t="s">
        <v>106</v>
      </c>
    </row>
    <row r="17" spans="1:7">
      <c r="A17" s="15">
        <v>26</v>
      </c>
      <c r="B17" s="15">
        <v>4</v>
      </c>
      <c r="C17" s="20">
        <v>44585</v>
      </c>
      <c r="D17" s="19"/>
      <c r="E17" s="16" t="s">
        <v>108</v>
      </c>
      <c r="F17" s="16" t="s">
        <v>111</v>
      </c>
      <c r="G17" s="17" t="s">
        <v>106</v>
      </c>
    </row>
    <row r="18" spans="1:7">
      <c r="A18" s="15">
        <v>27</v>
      </c>
      <c r="B18" s="15">
        <v>5</v>
      </c>
      <c r="C18" s="20">
        <v>44600</v>
      </c>
      <c r="D18" s="19"/>
      <c r="E18" s="16" t="s">
        <v>104</v>
      </c>
      <c r="F18" s="16" t="s">
        <v>111</v>
      </c>
      <c r="G18" s="17" t="s">
        <v>106</v>
      </c>
    </row>
    <row r="19" spans="1:7">
      <c r="A19" s="15">
        <v>28</v>
      </c>
      <c r="B19" s="15">
        <v>5</v>
      </c>
      <c r="C19" s="20">
        <v>44596</v>
      </c>
      <c r="D19" s="19"/>
      <c r="E19" s="16" t="s">
        <v>107</v>
      </c>
      <c r="F19" s="16" t="s">
        <v>109</v>
      </c>
      <c r="G19" s="17" t="s">
        <v>106</v>
      </c>
    </row>
    <row r="20" spans="1:7">
      <c r="A20" s="15">
        <v>29</v>
      </c>
      <c r="B20" s="15">
        <v>5</v>
      </c>
      <c r="C20" s="20">
        <v>44599</v>
      </c>
      <c r="D20" s="19"/>
      <c r="E20" s="16" t="s">
        <v>108</v>
      </c>
      <c r="F20" s="16" t="s">
        <v>112</v>
      </c>
      <c r="G20" s="17" t="s">
        <v>106</v>
      </c>
    </row>
    <row r="21" spans="1:7">
      <c r="A21" s="15">
        <v>30</v>
      </c>
      <c r="B21" s="15">
        <v>5</v>
      </c>
      <c r="C21" s="20">
        <v>44596</v>
      </c>
      <c r="D21" s="19"/>
      <c r="E21" s="16" t="s">
        <v>110</v>
      </c>
      <c r="F21" s="16" t="s">
        <v>105</v>
      </c>
      <c r="G21" s="17" t="s">
        <v>106</v>
      </c>
    </row>
    <row r="22" spans="1:7">
      <c r="A22" s="15">
        <v>31</v>
      </c>
      <c r="B22" s="15">
        <v>6</v>
      </c>
      <c r="C22" s="20">
        <v>44613</v>
      </c>
      <c r="D22" s="19"/>
      <c r="E22" s="16" t="s">
        <v>112</v>
      </c>
      <c r="F22" s="16" t="s">
        <v>104</v>
      </c>
      <c r="G22" s="17" t="s">
        <v>106</v>
      </c>
    </row>
    <row r="23" spans="1:7">
      <c r="A23" s="15">
        <v>32</v>
      </c>
      <c r="B23" s="15">
        <v>6</v>
      </c>
      <c r="C23" s="20">
        <v>44628</v>
      </c>
      <c r="D23" s="19"/>
      <c r="E23" s="16" t="s">
        <v>105</v>
      </c>
      <c r="F23" s="16" t="s">
        <v>107</v>
      </c>
      <c r="G23" s="17" t="s">
        <v>106</v>
      </c>
    </row>
    <row r="24" spans="1:7">
      <c r="A24" s="15">
        <v>33</v>
      </c>
      <c r="B24" s="15">
        <v>6</v>
      </c>
      <c r="C24" s="20">
        <v>44627</v>
      </c>
      <c r="D24" s="19"/>
      <c r="E24" s="16" t="s">
        <v>108</v>
      </c>
      <c r="F24" s="16" t="s">
        <v>109</v>
      </c>
      <c r="G24" s="17" t="s">
        <v>106</v>
      </c>
    </row>
    <row r="25" spans="1:7">
      <c r="A25" s="15">
        <v>34</v>
      </c>
      <c r="B25" s="15">
        <v>6</v>
      </c>
      <c r="C25" s="20">
        <v>44624</v>
      </c>
      <c r="D25" s="19"/>
      <c r="E25" s="16" t="s">
        <v>110</v>
      </c>
      <c r="F25" s="16" t="s">
        <v>111</v>
      </c>
      <c r="G25" s="17" t="s">
        <v>106</v>
      </c>
    </row>
    <row r="26" spans="1:7">
      <c r="A26" s="15">
        <v>35</v>
      </c>
      <c r="B26" s="15">
        <v>7</v>
      </c>
      <c r="C26" s="20">
        <v>44638</v>
      </c>
      <c r="D26" s="19"/>
      <c r="E26" s="16" t="s">
        <v>107</v>
      </c>
      <c r="F26" s="16" t="s">
        <v>104</v>
      </c>
      <c r="G26" s="17" t="s">
        <v>106</v>
      </c>
    </row>
    <row r="27" spans="1:7">
      <c r="A27" s="15">
        <v>36</v>
      </c>
      <c r="B27" s="15">
        <v>7</v>
      </c>
      <c r="C27" s="20">
        <v>44635</v>
      </c>
      <c r="D27" s="19"/>
      <c r="E27" s="16" t="s">
        <v>111</v>
      </c>
      <c r="F27" s="16" t="s">
        <v>109</v>
      </c>
      <c r="G27" s="17" t="s">
        <v>106</v>
      </c>
    </row>
    <row r="28" spans="1:7">
      <c r="A28" s="15">
        <v>37</v>
      </c>
      <c r="B28" s="15">
        <v>7</v>
      </c>
      <c r="C28" s="20">
        <v>44638</v>
      </c>
      <c r="D28" s="19"/>
      <c r="E28" s="16" t="s">
        <v>110</v>
      </c>
      <c r="F28" s="16" t="s">
        <v>108</v>
      </c>
      <c r="G28" s="17" t="s">
        <v>106</v>
      </c>
    </row>
    <row r="29" spans="1:7">
      <c r="A29" s="15">
        <v>38</v>
      </c>
      <c r="B29" s="15">
        <v>7</v>
      </c>
      <c r="C29" s="20">
        <v>44642</v>
      </c>
      <c r="D29" s="19"/>
      <c r="E29" s="16" t="s">
        <v>105</v>
      </c>
      <c r="F29" s="16" t="s">
        <v>112</v>
      </c>
      <c r="G29" s="17" t="s">
        <v>106</v>
      </c>
    </row>
    <row r="30" spans="1:7">
      <c r="A30" s="15">
        <v>61</v>
      </c>
      <c r="B30" s="15">
        <v>1</v>
      </c>
      <c r="C30" s="20">
        <v>44218</v>
      </c>
      <c r="D30" s="19"/>
      <c r="E30" s="16" t="s">
        <v>113</v>
      </c>
      <c r="F30" s="16" t="s">
        <v>114</v>
      </c>
      <c r="G30" s="17" t="s">
        <v>115</v>
      </c>
    </row>
    <row r="31" spans="1:7">
      <c r="A31" s="15">
        <v>62</v>
      </c>
      <c r="B31" s="15">
        <v>1</v>
      </c>
      <c r="C31" s="18">
        <v>44487</v>
      </c>
      <c r="D31" s="19"/>
      <c r="E31" s="16" t="s">
        <v>116</v>
      </c>
      <c r="F31" s="16" t="s">
        <v>117</v>
      </c>
      <c r="G31" s="17" t="s">
        <v>115</v>
      </c>
    </row>
    <row r="32" spans="1:7">
      <c r="A32" s="15">
        <v>63</v>
      </c>
      <c r="B32" s="15">
        <v>2</v>
      </c>
      <c r="C32" s="20">
        <v>44505</v>
      </c>
      <c r="D32" s="19"/>
      <c r="E32" s="16" t="s">
        <v>114</v>
      </c>
      <c r="F32" s="16" t="s">
        <v>117</v>
      </c>
      <c r="G32" s="17" t="s">
        <v>115</v>
      </c>
    </row>
    <row r="33" spans="1:7">
      <c r="A33" s="15">
        <v>64</v>
      </c>
      <c r="B33" s="15">
        <v>2</v>
      </c>
      <c r="C33" s="20">
        <v>44502</v>
      </c>
      <c r="D33" s="19"/>
      <c r="E33" s="16" t="s">
        <v>118</v>
      </c>
      <c r="F33" s="16" t="s">
        <v>116</v>
      </c>
      <c r="G33" s="17" t="s">
        <v>115</v>
      </c>
    </row>
    <row r="34" spans="1:7">
      <c r="A34" s="15">
        <v>65</v>
      </c>
      <c r="B34" s="15">
        <v>3</v>
      </c>
      <c r="C34" s="18">
        <v>44519</v>
      </c>
      <c r="D34" s="19"/>
      <c r="E34" s="16" t="s">
        <v>113</v>
      </c>
      <c r="F34" s="16" t="s">
        <v>117</v>
      </c>
      <c r="G34" s="17" t="s">
        <v>115</v>
      </c>
    </row>
    <row r="35" spans="1:7">
      <c r="A35" s="15">
        <v>66</v>
      </c>
      <c r="B35" s="15">
        <v>3</v>
      </c>
      <c r="C35" s="18">
        <v>44526</v>
      </c>
      <c r="D35" s="19"/>
      <c r="E35" s="16" t="s">
        <v>114</v>
      </c>
      <c r="F35" s="16" t="s">
        <v>118</v>
      </c>
      <c r="G35" s="17" t="s">
        <v>115</v>
      </c>
    </row>
    <row r="36" spans="1:7">
      <c r="A36" s="15">
        <v>67</v>
      </c>
      <c r="B36" s="15">
        <v>4</v>
      </c>
      <c r="C36" s="18">
        <v>44550</v>
      </c>
      <c r="D36" s="19"/>
      <c r="E36" s="16" t="s">
        <v>116</v>
      </c>
      <c r="F36" s="16" t="s">
        <v>114</v>
      </c>
      <c r="G36" s="17" t="s">
        <v>115</v>
      </c>
    </row>
    <row r="37" spans="1:7">
      <c r="A37" s="15">
        <v>68</v>
      </c>
      <c r="B37" s="15">
        <v>4</v>
      </c>
      <c r="C37" s="20">
        <v>44537</v>
      </c>
      <c r="D37" s="19"/>
      <c r="E37" s="16" t="s">
        <v>118</v>
      </c>
      <c r="F37" s="16" t="s">
        <v>113</v>
      </c>
      <c r="G37" s="17" t="s">
        <v>115</v>
      </c>
    </row>
    <row r="38" spans="1:7">
      <c r="A38" s="15">
        <v>69</v>
      </c>
      <c r="B38" s="15">
        <v>5</v>
      </c>
      <c r="C38" s="20">
        <v>44575</v>
      </c>
      <c r="D38" s="19"/>
      <c r="E38" s="16" t="s">
        <v>113</v>
      </c>
      <c r="F38" s="16" t="s">
        <v>116</v>
      </c>
      <c r="G38" s="17" t="s">
        <v>115</v>
      </c>
    </row>
    <row r="39" spans="1:7">
      <c r="A39" s="15">
        <v>70</v>
      </c>
      <c r="B39" s="15">
        <v>5</v>
      </c>
      <c r="C39" s="20">
        <v>44579</v>
      </c>
      <c r="D39" s="19"/>
      <c r="E39" s="16" t="s">
        <v>117</v>
      </c>
      <c r="F39" s="16" t="s">
        <v>118</v>
      </c>
      <c r="G39" s="17" t="s">
        <v>115</v>
      </c>
    </row>
    <row r="40" spans="1:7">
      <c r="A40" s="15">
        <v>71</v>
      </c>
      <c r="B40" s="15">
        <v>6</v>
      </c>
      <c r="C40" s="20">
        <v>44589</v>
      </c>
      <c r="D40" s="19"/>
      <c r="E40" s="16" t="s">
        <v>114</v>
      </c>
      <c r="F40" s="16" t="s">
        <v>113</v>
      </c>
      <c r="G40" s="17" t="s">
        <v>115</v>
      </c>
    </row>
    <row r="41" spans="1:7">
      <c r="A41" s="15">
        <v>72</v>
      </c>
      <c r="B41" s="15">
        <v>6</v>
      </c>
      <c r="C41" s="20">
        <v>44593</v>
      </c>
      <c r="D41" s="19"/>
      <c r="E41" s="16" t="s">
        <v>117</v>
      </c>
      <c r="F41" s="16" t="s">
        <v>116</v>
      </c>
      <c r="G41" s="17" t="s">
        <v>115</v>
      </c>
    </row>
    <row r="42" spans="1:7">
      <c r="A42" s="15">
        <v>73</v>
      </c>
      <c r="B42" s="15">
        <v>7</v>
      </c>
      <c r="C42" s="20">
        <v>44621</v>
      </c>
      <c r="D42" s="19"/>
      <c r="E42" s="16" t="s">
        <v>117</v>
      </c>
      <c r="F42" s="16" t="s">
        <v>114</v>
      </c>
      <c r="G42" s="17" t="s">
        <v>115</v>
      </c>
    </row>
    <row r="43" spans="1:7">
      <c r="A43" s="15">
        <v>74</v>
      </c>
      <c r="B43" s="15">
        <v>7</v>
      </c>
      <c r="C43" s="20">
        <v>44606</v>
      </c>
      <c r="D43" s="19"/>
      <c r="E43" s="16" t="s">
        <v>116</v>
      </c>
      <c r="F43" s="16" t="s">
        <v>118</v>
      </c>
      <c r="G43" s="17" t="s">
        <v>115</v>
      </c>
    </row>
    <row r="44" spans="1:7">
      <c r="A44" s="15">
        <v>75</v>
      </c>
      <c r="B44" s="15">
        <v>8</v>
      </c>
      <c r="C44" s="20">
        <v>44628</v>
      </c>
      <c r="D44" s="19"/>
      <c r="E44" s="16" t="s">
        <v>117</v>
      </c>
      <c r="F44" s="16" t="s">
        <v>113</v>
      </c>
      <c r="G44" s="17" t="s">
        <v>115</v>
      </c>
    </row>
    <row r="45" spans="1:7">
      <c r="A45" s="15">
        <v>76</v>
      </c>
      <c r="B45" s="15">
        <v>8</v>
      </c>
      <c r="C45" s="20">
        <v>44628</v>
      </c>
      <c r="D45" s="19"/>
      <c r="E45" s="16" t="s">
        <v>118</v>
      </c>
      <c r="F45" s="16" t="s">
        <v>114</v>
      </c>
      <c r="G45" s="17" t="s">
        <v>115</v>
      </c>
    </row>
    <row r="46" spans="1:7">
      <c r="A46" s="15">
        <v>77</v>
      </c>
      <c r="B46" s="15">
        <v>9</v>
      </c>
      <c r="C46" s="20">
        <v>44652</v>
      </c>
      <c r="D46" s="19"/>
      <c r="E46" s="16" t="s">
        <v>114</v>
      </c>
      <c r="F46" s="16" t="s">
        <v>116</v>
      </c>
      <c r="G46" s="17" t="s">
        <v>115</v>
      </c>
    </row>
    <row r="47" spans="1:7">
      <c r="A47" s="15">
        <v>78</v>
      </c>
      <c r="B47" s="15">
        <v>9</v>
      </c>
      <c r="C47" s="20">
        <v>44659</v>
      </c>
      <c r="D47" s="19"/>
      <c r="E47" s="16" t="s">
        <v>113</v>
      </c>
      <c r="F47" s="16" t="s">
        <v>118</v>
      </c>
      <c r="G47" s="17" t="s">
        <v>115</v>
      </c>
    </row>
    <row r="48" spans="1:7">
      <c r="A48" s="15">
        <v>79</v>
      </c>
      <c r="B48" s="15">
        <v>10</v>
      </c>
      <c r="C48" s="20">
        <v>44676</v>
      </c>
      <c r="D48" s="19"/>
      <c r="E48" s="16" t="s">
        <v>116</v>
      </c>
      <c r="F48" s="16" t="s">
        <v>113</v>
      </c>
      <c r="G48" s="17" t="s">
        <v>115</v>
      </c>
    </row>
    <row r="49" spans="1:7">
      <c r="A49" s="15">
        <v>80</v>
      </c>
      <c r="B49" s="15">
        <v>10</v>
      </c>
      <c r="C49" s="20">
        <v>44684</v>
      </c>
      <c r="D49" s="19"/>
      <c r="E49" s="16" t="s">
        <v>118</v>
      </c>
      <c r="F49" s="16" t="s">
        <v>117</v>
      </c>
      <c r="G49" s="17" t="s">
        <v>115</v>
      </c>
    </row>
    <row r="50" spans="1:7" ht="15" customHeight="1">
      <c r="A50" s="10">
        <v>0</v>
      </c>
      <c r="G50" s="17"/>
    </row>
    <row r="51" spans="1:7">
      <c r="A51" s="21" t="s">
        <v>119</v>
      </c>
      <c r="B51" s="22">
        <v>44287</v>
      </c>
      <c r="C51" s="23">
        <v>44543</v>
      </c>
      <c r="E51" s="24" t="s">
        <v>120</v>
      </c>
      <c r="F51" s="24" t="s">
        <v>121</v>
      </c>
      <c r="G51" s="25" t="s">
        <v>122</v>
      </c>
    </row>
    <row r="52" spans="1:7">
      <c r="A52" s="21" t="s">
        <v>123</v>
      </c>
      <c r="B52" s="26">
        <v>44287</v>
      </c>
      <c r="E52" s="27" t="s">
        <v>124</v>
      </c>
      <c r="G52" s="25" t="s">
        <v>122</v>
      </c>
    </row>
    <row r="53" spans="1:7" ht="15" customHeight="1">
      <c r="G53" s="17"/>
    </row>
    <row r="54" spans="1:7" ht="15" customHeight="1">
      <c r="G54" s="17"/>
    </row>
    <row r="55" spans="1:7" ht="15" customHeight="1">
      <c r="G55" s="17"/>
    </row>
    <row r="56" spans="1:7" ht="15" customHeight="1">
      <c r="G56" s="17"/>
    </row>
    <row r="57" spans="1:7" ht="15" customHeight="1">
      <c r="G57" s="17"/>
    </row>
    <row r="58" spans="1:7" ht="15" customHeight="1">
      <c r="G58" s="17"/>
    </row>
    <row r="59" spans="1:7" ht="15" customHeight="1">
      <c r="G59" s="17"/>
    </row>
    <row r="60" spans="1:7" ht="15" customHeight="1">
      <c r="G60" s="17"/>
    </row>
    <row r="61" spans="1:7" ht="15" customHeight="1">
      <c r="G61" s="17"/>
    </row>
    <row r="62" spans="1:7" ht="15" customHeight="1">
      <c r="G62" s="17"/>
    </row>
    <row r="63" spans="1:7" ht="15" customHeight="1">
      <c r="G63" s="17"/>
    </row>
    <row r="64" spans="1:7" ht="15" customHeight="1">
      <c r="G64" s="17"/>
    </row>
    <row r="65" spans="7:7" ht="15" customHeight="1">
      <c r="G65" s="17"/>
    </row>
    <row r="66" spans="7:7" ht="15" customHeight="1">
      <c r="G66" s="17"/>
    </row>
    <row r="67" spans="7:7" ht="15" customHeight="1">
      <c r="G67" s="17"/>
    </row>
    <row r="68" spans="7:7" ht="15" customHeight="1">
      <c r="G68" s="17"/>
    </row>
    <row r="69" spans="7:7" ht="15" customHeight="1">
      <c r="G69" s="17"/>
    </row>
    <row r="70" spans="7:7" ht="15" customHeight="1">
      <c r="G70" s="17"/>
    </row>
    <row r="71" spans="7:7" ht="15" customHeight="1">
      <c r="G71" s="17"/>
    </row>
    <row r="72" spans="7:7" ht="15" customHeight="1">
      <c r="G72" s="17"/>
    </row>
    <row r="73" spans="7:7" ht="15" customHeight="1">
      <c r="G73" s="17"/>
    </row>
    <row r="74" spans="7:7" ht="15" customHeight="1">
      <c r="G74" s="17"/>
    </row>
    <row r="75" spans="7:7" ht="15" customHeight="1">
      <c r="G75" s="17"/>
    </row>
    <row r="76" spans="7:7" ht="15" customHeight="1">
      <c r="G76" s="17"/>
    </row>
    <row r="77" spans="7:7" ht="15" customHeight="1">
      <c r="G77" s="17"/>
    </row>
    <row r="78" spans="7:7" ht="15" customHeight="1">
      <c r="G78" s="17"/>
    </row>
    <row r="79" spans="7:7" ht="15" customHeight="1">
      <c r="G79" s="17"/>
    </row>
    <row r="80" spans="7:7" ht="15" customHeight="1">
      <c r="G80" s="17"/>
    </row>
    <row r="81" spans="7:7" ht="15" customHeight="1">
      <c r="G81" s="17"/>
    </row>
    <row r="82" spans="7:7" ht="15" customHeight="1">
      <c r="G82" s="17"/>
    </row>
    <row r="83" spans="7:7" ht="15" customHeight="1">
      <c r="G83" s="17"/>
    </row>
    <row r="84" spans="7:7" ht="15" customHeight="1">
      <c r="G84" s="17"/>
    </row>
    <row r="85" spans="7:7" ht="15" customHeight="1">
      <c r="G85" s="17"/>
    </row>
    <row r="86" spans="7:7" ht="15" customHeight="1">
      <c r="G86" s="17"/>
    </row>
    <row r="87" spans="7:7" ht="15" customHeight="1">
      <c r="G87" s="17"/>
    </row>
    <row r="88" spans="7:7" ht="15" customHeight="1">
      <c r="G88" s="17"/>
    </row>
    <row r="89" spans="7:7" ht="15" customHeight="1">
      <c r="G89" s="17"/>
    </row>
    <row r="90" spans="7:7" ht="15" customHeight="1">
      <c r="G90" s="17"/>
    </row>
    <row r="91" spans="7:7" ht="15" customHeight="1">
      <c r="G91" s="17"/>
    </row>
    <row r="92" spans="7:7" ht="15" customHeight="1">
      <c r="G92" s="17"/>
    </row>
    <row r="93" spans="7:7" ht="15" customHeight="1">
      <c r="G93" s="17"/>
    </row>
    <row r="94" spans="7:7" ht="15" customHeight="1">
      <c r="G94" s="17"/>
    </row>
    <row r="95" spans="7:7" ht="15" customHeight="1">
      <c r="G95" s="17"/>
    </row>
    <row r="96" spans="7:7" ht="15" customHeight="1">
      <c r="G96" s="17"/>
    </row>
    <row r="97" spans="7:7" ht="15" customHeight="1">
      <c r="G97" s="17"/>
    </row>
    <row r="98" spans="7:7" ht="15" customHeight="1">
      <c r="G98" s="17"/>
    </row>
    <row r="99" spans="7:7" ht="15" customHeight="1">
      <c r="G99" s="17"/>
    </row>
    <row r="100" spans="7:7" ht="15" customHeight="1">
      <c r="G100" s="17"/>
    </row>
    <row r="101" spans="7:7" ht="15" customHeight="1">
      <c r="G101" s="17"/>
    </row>
    <row r="102" spans="7:7" ht="15" customHeight="1">
      <c r="G102" s="17"/>
    </row>
    <row r="103" spans="7:7" ht="15" customHeight="1">
      <c r="G103" s="17"/>
    </row>
    <row r="104" spans="7:7" ht="15" customHeight="1">
      <c r="G104" s="17"/>
    </row>
    <row r="105" spans="7:7" ht="15" customHeight="1">
      <c r="G105" s="17"/>
    </row>
    <row r="106" spans="7:7" ht="15" customHeight="1">
      <c r="G106" s="17"/>
    </row>
    <row r="107" spans="7:7" ht="15" customHeight="1">
      <c r="G107" s="17"/>
    </row>
    <row r="108" spans="7:7" ht="15" customHeight="1">
      <c r="G108" s="17"/>
    </row>
    <row r="109" spans="7:7" ht="15" customHeight="1">
      <c r="G109" s="17"/>
    </row>
    <row r="110" spans="7:7" ht="15" customHeight="1">
      <c r="G110" s="17"/>
    </row>
    <row r="111" spans="7:7" ht="15" customHeight="1">
      <c r="G111" s="17"/>
    </row>
    <row r="112" spans="7:7" ht="15" customHeight="1">
      <c r="G112" s="17"/>
    </row>
    <row r="113" spans="7:7" ht="15" customHeight="1">
      <c r="G113" s="17"/>
    </row>
    <row r="114" spans="7:7" ht="15" customHeight="1">
      <c r="G114" s="17"/>
    </row>
    <row r="115" spans="7:7" ht="15" customHeight="1">
      <c r="G115" s="17"/>
    </row>
    <row r="116" spans="7:7" ht="15" customHeight="1">
      <c r="G116" s="17"/>
    </row>
    <row r="117" spans="7:7" ht="15" customHeight="1">
      <c r="G117" s="17"/>
    </row>
    <row r="118" spans="7:7" ht="15" customHeight="1">
      <c r="G118" s="17"/>
    </row>
    <row r="119" spans="7:7" ht="15" customHeight="1">
      <c r="G119" s="17"/>
    </row>
    <row r="120" spans="7:7" ht="15" customHeight="1">
      <c r="G120" s="17"/>
    </row>
    <row r="121" spans="7:7" ht="15" customHeight="1">
      <c r="G121" s="17"/>
    </row>
    <row r="122" spans="7:7" ht="15" customHeight="1">
      <c r="G122" s="17"/>
    </row>
    <row r="123" spans="7:7" ht="15" customHeight="1">
      <c r="G123" s="17"/>
    </row>
    <row r="124" spans="7:7" ht="15" customHeight="1">
      <c r="G124" s="17"/>
    </row>
    <row r="125" spans="7:7" ht="15" customHeight="1">
      <c r="G125" s="17"/>
    </row>
    <row r="126" spans="7:7" ht="15" customHeight="1">
      <c r="G126" s="17"/>
    </row>
    <row r="127" spans="7:7" ht="15" customHeight="1">
      <c r="G127" s="17"/>
    </row>
    <row r="128" spans="7:7" ht="15" customHeight="1">
      <c r="G128" s="17"/>
    </row>
    <row r="129" spans="7:7" ht="15" customHeight="1">
      <c r="G129" s="17"/>
    </row>
    <row r="130" spans="7:7" ht="15" customHeight="1">
      <c r="G130" s="17"/>
    </row>
    <row r="131" spans="7:7" ht="15" customHeight="1">
      <c r="G131" s="17"/>
    </row>
    <row r="132" spans="7:7" ht="15" customHeight="1">
      <c r="G132" s="17"/>
    </row>
    <row r="133" spans="7:7" ht="15" customHeight="1">
      <c r="G133" s="17"/>
    </row>
    <row r="134" spans="7:7" ht="15" customHeight="1">
      <c r="G134" s="17"/>
    </row>
    <row r="135" spans="7:7" ht="15" customHeight="1">
      <c r="G135" s="17"/>
    </row>
    <row r="136" spans="7:7" ht="15" customHeight="1">
      <c r="G136" s="17"/>
    </row>
    <row r="137" spans="7:7" ht="15" customHeight="1">
      <c r="G137" s="17"/>
    </row>
    <row r="138" spans="7:7" ht="15" customHeight="1">
      <c r="G138" s="17"/>
    </row>
    <row r="139" spans="7:7" ht="15" customHeight="1">
      <c r="G139" s="17"/>
    </row>
    <row r="140" spans="7:7" ht="15" customHeight="1">
      <c r="G140" s="17"/>
    </row>
    <row r="141" spans="7:7" ht="15" customHeight="1">
      <c r="G141" s="17"/>
    </row>
    <row r="142" spans="7:7" ht="15" customHeight="1">
      <c r="G142" s="17"/>
    </row>
    <row r="143" spans="7:7" ht="15" customHeight="1">
      <c r="G143" s="17"/>
    </row>
    <row r="144" spans="7:7" ht="15" customHeight="1">
      <c r="G144" s="17"/>
    </row>
    <row r="145" spans="7:7" ht="15" customHeight="1">
      <c r="G145" s="17"/>
    </row>
    <row r="146" spans="7:7" ht="15" customHeight="1">
      <c r="G146" s="17"/>
    </row>
    <row r="147" spans="7:7" ht="15" customHeight="1">
      <c r="G147" s="17"/>
    </row>
    <row r="148" spans="7:7" ht="15" customHeight="1">
      <c r="G148" s="17"/>
    </row>
    <row r="149" spans="7:7" ht="15" customHeight="1">
      <c r="G149" s="17"/>
    </row>
    <row r="150" spans="7:7" ht="15" customHeight="1">
      <c r="G150" s="17"/>
    </row>
    <row r="151" spans="7:7" ht="15" customHeight="1">
      <c r="G151" s="17"/>
    </row>
    <row r="152" spans="7:7" ht="15" customHeight="1">
      <c r="G152" s="17"/>
    </row>
    <row r="153" spans="7:7" ht="15" customHeight="1">
      <c r="G153" s="17"/>
    </row>
    <row r="154" spans="7:7" ht="15" customHeight="1">
      <c r="G154" s="17"/>
    </row>
    <row r="155" spans="7:7" ht="15" customHeight="1">
      <c r="G155" s="17"/>
    </row>
    <row r="156" spans="7:7" ht="15" customHeight="1">
      <c r="G156" s="17"/>
    </row>
    <row r="157" spans="7:7" ht="15" customHeight="1">
      <c r="G157" s="17"/>
    </row>
    <row r="158" spans="7:7" ht="15" customHeight="1">
      <c r="G158" s="17"/>
    </row>
    <row r="159" spans="7:7" ht="15" customHeight="1">
      <c r="G159" s="17"/>
    </row>
    <row r="160" spans="7:7" ht="15" customHeight="1">
      <c r="G160" s="17"/>
    </row>
    <row r="161" spans="7:7" ht="15" customHeight="1">
      <c r="G161" s="17"/>
    </row>
    <row r="162" spans="7:7" ht="15" customHeight="1">
      <c r="G162" s="17"/>
    </row>
    <row r="163" spans="7:7" ht="15" customHeight="1">
      <c r="G163" s="17"/>
    </row>
    <row r="164" spans="7:7" ht="15" customHeight="1">
      <c r="G164" s="17"/>
    </row>
    <row r="165" spans="7:7" ht="15" customHeight="1">
      <c r="G165" s="17"/>
    </row>
    <row r="166" spans="7:7" ht="15" customHeight="1">
      <c r="G166" s="17"/>
    </row>
    <row r="167" spans="7:7" ht="15" customHeight="1">
      <c r="G167" s="17"/>
    </row>
    <row r="168" spans="7:7" ht="15" customHeight="1">
      <c r="G168" s="17"/>
    </row>
    <row r="169" spans="7:7" ht="15" customHeight="1">
      <c r="G169" s="17"/>
    </row>
    <row r="170" spans="7:7" ht="15" customHeight="1">
      <c r="G170" s="17"/>
    </row>
    <row r="171" spans="7:7" ht="15" customHeight="1">
      <c r="G171" s="17"/>
    </row>
    <row r="172" spans="7:7" ht="15" customHeight="1">
      <c r="G172" s="17"/>
    </row>
    <row r="173" spans="7:7" ht="15" customHeight="1">
      <c r="G173" s="17"/>
    </row>
    <row r="174" spans="7:7" ht="15" customHeight="1">
      <c r="G174" s="17"/>
    </row>
    <row r="175" spans="7:7" ht="15" customHeight="1">
      <c r="G175" s="17"/>
    </row>
    <row r="176" spans="7:7" ht="15" customHeight="1">
      <c r="G176" s="17"/>
    </row>
    <row r="177" spans="7:7" ht="15" customHeight="1">
      <c r="G177" s="17"/>
    </row>
    <row r="178" spans="7:7" ht="15" customHeight="1">
      <c r="G178" s="17"/>
    </row>
    <row r="179" spans="7:7" ht="15" customHeight="1">
      <c r="G179" s="17"/>
    </row>
    <row r="180" spans="7:7" ht="15" customHeight="1">
      <c r="G180" s="17"/>
    </row>
    <row r="181" spans="7:7" ht="15" customHeight="1">
      <c r="G181" s="17"/>
    </row>
    <row r="182" spans="7:7" ht="15" customHeight="1">
      <c r="G182" s="17"/>
    </row>
    <row r="183" spans="7:7" ht="15" customHeight="1">
      <c r="G183" s="17"/>
    </row>
    <row r="184" spans="7:7" ht="15" customHeight="1">
      <c r="G184" s="17"/>
    </row>
    <row r="185" spans="7:7" ht="15" customHeight="1">
      <c r="G185" s="17"/>
    </row>
    <row r="186" spans="7:7" ht="15" customHeight="1">
      <c r="G186" s="17"/>
    </row>
    <row r="187" spans="7:7" ht="15" customHeight="1">
      <c r="G187" s="17"/>
    </row>
    <row r="188" spans="7:7" ht="15" customHeight="1">
      <c r="G188" s="17"/>
    </row>
    <row r="189" spans="7:7" ht="15" customHeight="1">
      <c r="G189" s="17"/>
    </row>
    <row r="190" spans="7:7" ht="15" customHeight="1">
      <c r="G190" s="17"/>
    </row>
    <row r="191" spans="7:7" ht="15" customHeight="1">
      <c r="G191" s="17"/>
    </row>
    <row r="192" spans="7:7" ht="15" customHeight="1">
      <c r="G192" s="17"/>
    </row>
    <row r="193" spans="7:7" ht="15" customHeight="1">
      <c r="G193" s="17"/>
    </row>
    <row r="194" spans="7:7" ht="15" customHeight="1">
      <c r="G194" s="17"/>
    </row>
    <row r="195" spans="7:7" ht="15" customHeight="1">
      <c r="G195" s="17"/>
    </row>
    <row r="196" spans="7:7" ht="15" customHeight="1">
      <c r="G196" s="17"/>
    </row>
    <row r="197" spans="7:7" ht="15" customHeight="1">
      <c r="G197" s="17"/>
    </row>
    <row r="198" spans="7:7" ht="15" customHeight="1">
      <c r="G198" s="17"/>
    </row>
    <row r="199" spans="7:7" ht="15" customHeight="1">
      <c r="G199" s="17"/>
    </row>
    <row r="200" spans="7:7" ht="15" customHeight="1">
      <c r="G200" s="17"/>
    </row>
    <row r="201" spans="7:7" ht="15" customHeight="1">
      <c r="G201" s="17"/>
    </row>
    <row r="202" spans="7:7" ht="15" customHeight="1">
      <c r="G202" s="17"/>
    </row>
    <row r="203" spans="7:7" ht="15" customHeight="1">
      <c r="G203" s="17"/>
    </row>
    <row r="204" spans="7:7" ht="15" customHeight="1">
      <c r="G204" s="17"/>
    </row>
    <row r="205" spans="7:7" ht="15" customHeight="1">
      <c r="G205" s="17"/>
    </row>
    <row r="206" spans="7:7" ht="15" customHeight="1">
      <c r="G206" s="17"/>
    </row>
    <row r="207" spans="7:7" ht="15" customHeight="1">
      <c r="G207" s="17"/>
    </row>
    <row r="208" spans="7:7" ht="15" customHeight="1">
      <c r="G208" s="17"/>
    </row>
    <row r="209" spans="7:7" ht="15" customHeight="1">
      <c r="G209" s="17"/>
    </row>
    <row r="210" spans="7:7" ht="15" customHeight="1">
      <c r="G210" s="17"/>
    </row>
    <row r="211" spans="7:7" ht="15" customHeight="1">
      <c r="G211" s="17"/>
    </row>
    <row r="212" spans="7:7" ht="15" customHeight="1">
      <c r="G212" s="17"/>
    </row>
    <row r="213" spans="7:7" ht="15" customHeight="1">
      <c r="G213" s="17"/>
    </row>
    <row r="214" spans="7:7" ht="15" customHeight="1">
      <c r="G214" s="17"/>
    </row>
    <row r="215" spans="7:7" ht="15" customHeight="1">
      <c r="G215" s="17"/>
    </row>
    <row r="216" spans="7:7" ht="15" customHeight="1">
      <c r="G216" s="17"/>
    </row>
    <row r="217" spans="7:7" ht="15" customHeight="1">
      <c r="G217" s="17"/>
    </row>
    <row r="218" spans="7:7" ht="15" customHeight="1">
      <c r="G218" s="17"/>
    </row>
    <row r="219" spans="7:7" ht="15" customHeight="1">
      <c r="G219" s="17"/>
    </row>
    <row r="220" spans="7:7" ht="15" customHeight="1">
      <c r="G220" s="17"/>
    </row>
    <row r="221" spans="7:7" ht="15" customHeight="1">
      <c r="G221" s="17"/>
    </row>
    <row r="222" spans="7:7" ht="15" customHeight="1">
      <c r="G222" s="17"/>
    </row>
    <row r="223" spans="7:7" ht="15" customHeight="1">
      <c r="G223" s="17"/>
    </row>
    <row r="224" spans="7:7" ht="15" customHeight="1">
      <c r="G224" s="17"/>
    </row>
    <row r="225" spans="7:7" ht="15" customHeight="1">
      <c r="G225" s="17"/>
    </row>
    <row r="226" spans="7:7" ht="15" customHeight="1">
      <c r="G226" s="17"/>
    </row>
    <row r="227" spans="7:7" ht="15" customHeight="1">
      <c r="G227" s="17"/>
    </row>
    <row r="228" spans="7:7" ht="15" customHeight="1">
      <c r="G228" s="17"/>
    </row>
    <row r="229" spans="7:7" ht="15" customHeight="1">
      <c r="G229" s="17"/>
    </row>
    <row r="230" spans="7:7" ht="15" customHeight="1">
      <c r="G230" s="17"/>
    </row>
    <row r="231" spans="7:7" ht="15" customHeight="1">
      <c r="G231" s="17"/>
    </row>
    <row r="232" spans="7:7" ht="15" customHeight="1">
      <c r="G232" s="17"/>
    </row>
    <row r="233" spans="7:7" ht="15" customHeight="1">
      <c r="G233" s="17"/>
    </row>
    <row r="234" spans="7:7" ht="15" customHeight="1">
      <c r="G234" s="17"/>
    </row>
    <row r="235" spans="7:7" ht="15" customHeight="1">
      <c r="G235" s="17"/>
    </row>
    <row r="236" spans="7:7" ht="15" customHeight="1">
      <c r="G236" s="17"/>
    </row>
    <row r="237" spans="7:7" ht="15" customHeight="1">
      <c r="G237" s="17"/>
    </row>
    <row r="238" spans="7:7" ht="15" customHeight="1">
      <c r="G238" s="17"/>
    </row>
    <row r="239" spans="7:7" ht="15" customHeight="1">
      <c r="G239" s="17"/>
    </row>
    <row r="240" spans="7:7" ht="15" customHeight="1">
      <c r="G240" s="17"/>
    </row>
    <row r="241" spans="7:7" ht="15" customHeight="1">
      <c r="G241" s="17"/>
    </row>
    <row r="242" spans="7:7" ht="15" customHeight="1">
      <c r="G242" s="17"/>
    </row>
    <row r="243" spans="7:7" ht="15" customHeight="1">
      <c r="G243" s="17"/>
    </row>
    <row r="244" spans="7:7" ht="15" customHeight="1">
      <c r="G244" s="17"/>
    </row>
    <row r="245" spans="7:7" ht="15" customHeight="1">
      <c r="G245" s="17"/>
    </row>
    <row r="246" spans="7:7" ht="15" customHeight="1">
      <c r="G246" s="17"/>
    </row>
    <row r="247" spans="7:7" ht="15" customHeight="1">
      <c r="G247" s="17"/>
    </row>
    <row r="248" spans="7:7" ht="15" customHeight="1">
      <c r="G248" s="17"/>
    </row>
    <row r="249" spans="7:7" ht="15" customHeight="1">
      <c r="G249" s="17"/>
    </row>
    <row r="250" spans="7:7" ht="15" customHeight="1">
      <c r="G250" s="17"/>
    </row>
    <row r="251" spans="7:7" ht="15" customHeight="1">
      <c r="G251" s="17"/>
    </row>
    <row r="252" spans="7:7" ht="15" customHeight="1">
      <c r="G252" s="17"/>
    </row>
    <row r="253" spans="7:7" ht="15" customHeight="1">
      <c r="G253" s="17"/>
    </row>
    <row r="254" spans="7:7" ht="15" customHeight="1">
      <c r="G254" s="17"/>
    </row>
    <row r="255" spans="7:7" ht="15" customHeight="1">
      <c r="G255" s="17"/>
    </row>
    <row r="256" spans="7:7" ht="15" customHeight="1">
      <c r="G256" s="17"/>
    </row>
    <row r="257" spans="7:7" ht="15" customHeight="1">
      <c r="G257" s="17"/>
    </row>
    <row r="258" spans="7:7" ht="15" customHeight="1">
      <c r="G258" s="17"/>
    </row>
    <row r="259" spans="7:7" ht="15" customHeight="1">
      <c r="G259" s="17"/>
    </row>
    <row r="260" spans="7:7" ht="15" customHeight="1">
      <c r="G260" s="17"/>
    </row>
    <row r="261" spans="7:7" ht="15" customHeight="1">
      <c r="G261" s="17"/>
    </row>
    <row r="262" spans="7:7" ht="15" customHeight="1">
      <c r="G262" s="17"/>
    </row>
    <row r="263" spans="7:7" ht="15" customHeight="1">
      <c r="G263" s="17"/>
    </row>
    <row r="264" spans="7:7" ht="15" customHeight="1">
      <c r="G264" s="17"/>
    </row>
    <row r="265" spans="7:7" ht="15" customHeight="1">
      <c r="G265" s="17"/>
    </row>
    <row r="266" spans="7:7" ht="15" customHeight="1">
      <c r="G266" s="17"/>
    </row>
    <row r="267" spans="7:7" ht="15" customHeight="1">
      <c r="G267" s="17"/>
    </row>
    <row r="268" spans="7:7" ht="15" customHeight="1">
      <c r="G268" s="17"/>
    </row>
    <row r="269" spans="7:7" ht="15" customHeight="1">
      <c r="G269" s="17"/>
    </row>
    <row r="270" spans="7:7" ht="15" customHeight="1">
      <c r="G270" s="17"/>
    </row>
    <row r="271" spans="7:7" ht="15" customHeight="1">
      <c r="G271" s="17"/>
    </row>
    <row r="272" spans="7:7" ht="15" customHeight="1">
      <c r="G272" s="17"/>
    </row>
    <row r="273" spans="7:7" ht="15" customHeight="1">
      <c r="G273" s="17"/>
    </row>
    <row r="274" spans="7:7" ht="15" customHeight="1">
      <c r="G274" s="17"/>
    </row>
    <row r="275" spans="7:7" ht="15" customHeight="1">
      <c r="G275" s="17"/>
    </row>
    <row r="276" spans="7:7" ht="15" customHeight="1">
      <c r="G276" s="17"/>
    </row>
    <row r="277" spans="7:7" ht="15" customHeight="1">
      <c r="G277" s="17"/>
    </row>
    <row r="278" spans="7:7" ht="15" customHeight="1">
      <c r="G278" s="17"/>
    </row>
    <row r="279" spans="7:7" ht="15" customHeight="1">
      <c r="G279" s="17"/>
    </row>
    <row r="280" spans="7:7" ht="15" customHeight="1">
      <c r="G280" s="17"/>
    </row>
    <row r="281" spans="7:7" ht="15" customHeight="1">
      <c r="G281" s="17"/>
    </row>
    <row r="282" spans="7:7" ht="15" customHeight="1">
      <c r="G282" s="17"/>
    </row>
    <row r="283" spans="7:7" ht="15" customHeight="1">
      <c r="G283" s="17"/>
    </row>
    <row r="284" spans="7:7" ht="15" customHeight="1">
      <c r="G284" s="17"/>
    </row>
    <row r="285" spans="7:7" ht="15" customHeight="1">
      <c r="G285" s="17"/>
    </row>
    <row r="286" spans="7:7" ht="15" customHeight="1">
      <c r="G286" s="17"/>
    </row>
    <row r="287" spans="7:7" ht="15" customHeight="1">
      <c r="G287" s="17"/>
    </row>
    <row r="288" spans="7:7" ht="15" customHeight="1">
      <c r="G288" s="17"/>
    </row>
    <row r="289" spans="7:7" ht="15" customHeight="1">
      <c r="G289" s="17"/>
    </row>
    <row r="290" spans="7:7" ht="15" customHeight="1">
      <c r="G290" s="17"/>
    </row>
    <row r="291" spans="7:7" ht="15" customHeight="1">
      <c r="G291" s="17"/>
    </row>
    <row r="292" spans="7:7" ht="15" customHeight="1">
      <c r="G292" s="17"/>
    </row>
    <row r="293" spans="7:7" ht="15" customHeight="1">
      <c r="G293" s="17"/>
    </row>
    <row r="294" spans="7:7" ht="15" customHeight="1">
      <c r="G294" s="17"/>
    </row>
    <row r="295" spans="7:7" ht="15" customHeight="1">
      <c r="G295" s="17"/>
    </row>
    <row r="296" spans="7:7" ht="15" customHeight="1">
      <c r="G296" s="17"/>
    </row>
    <row r="297" spans="7:7" ht="15" customHeight="1">
      <c r="G297" s="17"/>
    </row>
    <row r="298" spans="7:7" ht="15" customHeight="1">
      <c r="G298" s="17"/>
    </row>
    <row r="299" spans="7:7" ht="15" customHeight="1">
      <c r="G299" s="17"/>
    </row>
    <row r="300" spans="7:7" ht="15" customHeight="1">
      <c r="G300" s="17"/>
    </row>
    <row r="301" spans="7:7" ht="15" customHeight="1">
      <c r="G301" s="17"/>
    </row>
    <row r="302" spans="7:7" ht="15" customHeight="1">
      <c r="G302" s="17"/>
    </row>
    <row r="303" spans="7:7" ht="15" customHeight="1">
      <c r="G303" s="17"/>
    </row>
    <row r="304" spans="7:7" ht="15" customHeight="1">
      <c r="G304" s="17"/>
    </row>
    <row r="305" spans="7:7" ht="15" customHeight="1">
      <c r="G305" s="17"/>
    </row>
    <row r="306" spans="7:7" ht="15" customHeight="1">
      <c r="G306" s="17"/>
    </row>
    <row r="307" spans="7:7" ht="15" customHeight="1">
      <c r="G307" s="17"/>
    </row>
    <row r="308" spans="7:7" ht="15" customHeight="1">
      <c r="G308" s="17"/>
    </row>
    <row r="309" spans="7:7" ht="15" customHeight="1">
      <c r="G309" s="17"/>
    </row>
    <row r="310" spans="7:7" ht="15" customHeight="1">
      <c r="G310" s="17"/>
    </row>
    <row r="311" spans="7:7" ht="15" customHeight="1">
      <c r="G311" s="17"/>
    </row>
    <row r="312" spans="7:7" ht="15" customHeight="1">
      <c r="G312" s="17"/>
    </row>
    <row r="313" spans="7:7" ht="15" customHeight="1">
      <c r="G313" s="17"/>
    </row>
    <row r="314" spans="7:7" ht="15" customHeight="1">
      <c r="G314" s="17"/>
    </row>
    <row r="315" spans="7:7" ht="15" customHeight="1">
      <c r="G315" s="17"/>
    </row>
    <row r="316" spans="7:7" ht="15" customHeight="1">
      <c r="G316" s="17"/>
    </row>
    <row r="317" spans="7:7" ht="15" customHeight="1">
      <c r="G317" s="17"/>
    </row>
    <row r="318" spans="7:7" ht="15" customHeight="1">
      <c r="G318" s="17"/>
    </row>
    <row r="319" spans="7:7" ht="15" customHeight="1">
      <c r="G319" s="17"/>
    </row>
    <row r="320" spans="7:7" ht="15" customHeight="1">
      <c r="G320" s="17"/>
    </row>
    <row r="321" spans="7:7" ht="15" customHeight="1">
      <c r="G321" s="17"/>
    </row>
    <row r="322" spans="7:7" ht="15" customHeight="1">
      <c r="G322" s="17"/>
    </row>
    <row r="323" spans="7:7" ht="15" customHeight="1">
      <c r="G323" s="17"/>
    </row>
    <row r="324" spans="7:7" ht="15" customHeight="1">
      <c r="G324" s="17"/>
    </row>
    <row r="325" spans="7:7" ht="15" customHeight="1">
      <c r="G325" s="17"/>
    </row>
    <row r="326" spans="7:7" ht="15" customHeight="1">
      <c r="G326" s="17"/>
    </row>
    <row r="327" spans="7:7" ht="15" customHeight="1">
      <c r="G327" s="17"/>
    </row>
    <row r="328" spans="7:7" ht="15" customHeight="1">
      <c r="G328" s="17"/>
    </row>
    <row r="329" spans="7:7" ht="15" customHeight="1">
      <c r="G329" s="17"/>
    </row>
    <row r="330" spans="7:7" ht="15" customHeight="1">
      <c r="G330" s="17"/>
    </row>
    <row r="331" spans="7:7" ht="15" customHeight="1">
      <c r="G331" s="17"/>
    </row>
    <row r="332" spans="7:7" ht="15" customHeight="1">
      <c r="G332" s="17"/>
    </row>
    <row r="333" spans="7:7" ht="15" customHeight="1">
      <c r="G333" s="17"/>
    </row>
    <row r="334" spans="7:7" ht="15" customHeight="1">
      <c r="G334" s="17"/>
    </row>
    <row r="335" spans="7:7" ht="15" customHeight="1">
      <c r="G335" s="17"/>
    </row>
    <row r="336" spans="7:7" ht="15" customHeight="1">
      <c r="G336" s="17"/>
    </row>
    <row r="337" spans="7:7" ht="15" customHeight="1">
      <c r="G337" s="17"/>
    </row>
    <row r="338" spans="7:7" ht="15" customHeight="1">
      <c r="G338" s="17"/>
    </row>
    <row r="339" spans="7:7" ht="15" customHeight="1">
      <c r="G339" s="17"/>
    </row>
    <row r="340" spans="7:7" ht="15" customHeight="1">
      <c r="G340" s="17"/>
    </row>
    <row r="341" spans="7:7" ht="15" customHeight="1">
      <c r="G341" s="17"/>
    </row>
    <row r="342" spans="7:7" ht="15" customHeight="1">
      <c r="G342" s="17"/>
    </row>
    <row r="343" spans="7:7" ht="15" customHeight="1">
      <c r="G343" s="17"/>
    </row>
    <row r="344" spans="7:7" ht="15" customHeight="1">
      <c r="G344" s="17"/>
    </row>
    <row r="345" spans="7:7" ht="15" customHeight="1">
      <c r="G345" s="17"/>
    </row>
    <row r="346" spans="7:7" ht="15" customHeight="1">
      <c r="G346" s="17"/>
    </row>
    <row r="347" spans="7:7" ht="15" customHeight="1">
      <c r="G347" s="17"/>
    </row>
    <row r="348" spans="7:7" ht="15" customHeight="1">
      <c r="G348" s="17"/>
    </row>
    <row r="349" spans="7:7" ht="15" customHeight="1">
      <c r="G349" s="17"/>
    </row>
    <row r="350" spans="7:7" ht="15" customHeight="1">
      <c r="G350" s="17"/>
    </row>
    <row r="351" spans="7:7" ht="15" customHeight="1">
      <c r="G351" s="17"/>
    </row>
    <row r="352" spans="7:7" ht="15" customHeight="1">
      <c r="G352" s="17"/>
    </row>
    <row r="353" spans="7:7" ht="15" customHeight="1">
      <c r="G353" s="17"/>
    </row>
    <row r="354" spans="7:7" ht="15" customHeight="1">
      <c r="G354" s="17"/>
    </row>
    <row r="355" spans="7:7" ht="15" customHeight="1">
      <c r="G355" s="17"/>
    </row>
    <row r="356" spans="7:7" ht="15" customHeight="1">
      <c r="G356" s="17"/>
    </row>
    <row r="357" spans="7:7" ht="15" customHeight="1">
      <c r="G357" s="17"/>
    </row>
    <row r="358" spans="7:7" ht="15" customHeight="1">
      <c r="G358" s="17"/>
    </row>
    <row r="359" spans="7:7" ht="15" customHeight="1">
      <c r="G359" s="17"/>
    </row>
    <row r="360" spans="7:7" ht="15" customHeight="1">
      <c r="G360" s="17"/>
    </row>
    <row r="361" spans="7:7" ht="15" customHeight="1">
      <c r="G361" s="17"/>
    </row>
    <row r="362" spans="7:7" ht="15" customHeight="1">
      <c r="G362" s="17"/>
    </row>
    <row r="363" spans="7:7" ht="15" customHeight="1">
      <c r="G363" s="17"/>
    </row>
    <row r="364" spans="7:7" ht="15" customHeight="1">
      <c r="G364" s="17"/>
    </row>
    <row r="365" spans="7:7" ht="15" customHeight="1">
      <c r="G365" s="17"/>
    </row>
    <row r="366" spans="7:7" ht="15" customHeight="1">
      <c r="G366" s="17"/>
    </row>
    <row r="367" spans="7:7" ht="15" customHeight="1">
      <c r="G367" s="17"/>
    </row>
    <row r="368" spans="7:7" ht="15" customHeight="1">
      <c r="G368" s="17"/>
    </row>
    <row r="369" spans="7:7" ht="15" customHeight="1">
      <c r="G369" s="17"/>
    </row>
    <row r="370" spans="7:7" ht="15" customHeight="1">
      <c r="G370" s="17"/>
    </row>
    <row r="371" spans="7:7" ht="15" customHeight="1">
      <c r="G371" s="17"/>
    </row>
    <row r="372" spans="7:7" ht="15" customHeight="1">
      <c r="G372" s="17"/>
    </row>
    <row r="373" spans="7:7" ht="15" customHeight="1">
      <c r="G373" s="17"/>
    </row>
    <row r="374" spans="7:7" ht="15" customHeight="1">
      <c r="G374" s="17"/>
    </row>
    <row r="375" spans="7:7" ht="15" customHeight="1">
      <c r="G375" s="17"/>
    </row>
    <row r="376" spans="7:7" ht="15" customHeight="1">
      <c r="G376" s="17"/>
    </row>
    <row r="377" spans="7:7" ht="15" customHeight="1">
      <c r="G377" s="17"/>
    </row>
    <row r="378" spans="7:7" ht="15" customHeight="1">
      <c r="G378" s="17"/>
    </row>
    <row r="379" spans="7:7" ht="15" customHeight="1">
      <c r="G379" s="17"/>
    </row>
    <row r="380" spans="7:7" ht="15" customHeight="1">
      <c r="G380" s="17"/>
    </row>
    <row r="381" spans="7:7" ht="15" customHeight="1">
      <c r="G381" s="17"/>
    </row>
    <row r="382" spans="7:7" ht="15" customHeight="1">
      <c r="G382" s="17"/>
    </row>
    <row r="383" spans="7:7" ht="15" customHeight="1">
      <c r="G383" s="17"/>
    </row>
    <row r="384" spans="7:7" ht="15" customHeight="1">
      <c r="G384" s="17"/>
    </row>
    <row r="385" spans="7:7" ht="15" customHeight="1">
      <c r="G385" s="17"/>
    </row>
    <row r="386" spans="7:7" ht="15" customHeight="1">
      <c r="G386" s="17"/>
    </row>
    <row r="387" spans="7:7" ht="15" customHeight="1">
      <c r="G387" s="17"/>
    </row>
    <row r="388" spans="7:7" ht="15" customHeight="1">
      <c r="G388" s="17"/>
    </row>
    <row r="389" spans="7:7" ht="15" customHeight="1">
      <c r="G389" s="17"/>
    </row>
    <row r="390" spans="7:7" ht="15" customHeight="1">
      <c r="G390" s="17"/>
    </row>
    <row r="391" spans="7:7" ht="15" customHeight="1">
      <c r="G391" s="17"/>
    </row>
    <row r="392" spans="7:7" ht="15" customHeight="1">
      <c r="G392" s="17"/>
    </row>
    <row r="393" spans="7:7" ht="15" customHeight="1">
      <c r="G393" s="17"/>
    </row>
    <row r="394" spans="7:7" ht="15" customHeight="1">
      <c r="G394" s="17"/>
    </row>
    <row r="395" spans="7:7" ht="15" customHeight="1">
      <c r="G395" s="17"/>
    </row>
    <row r="396" spans="7:7" ht="15" customHeight="1">
      <c r="G396" s="17"/>
    </row>
    <row r="397" spans="7:7" ht="15" customHeight="1">
      <c r="G397" s="17"/>
    </row>
    <row r="398" spans="7:7" ht="15" customHeight="1">
      <c r="G398" s="17"/>
    </row>
    <row r="399" spans="7:7" ht="15" customHeight="1">
      <c r="G399" s="17"/>
    </row>
    <row r="400" spans="7:7" ht="15" customHeight="1">
      <c r="G400" s="17"/>
    </row>
    <row r="401" spans="7:7" ht="15" customHeight="1">
      <c r="G401" s="17"/>
    </row>
    <row r="402" spans="7:7" ht="15" customHeight="1">
      <c r="G402" s="17"/>
    </row>
    <row r="403" spans="7:7" ht="15" customHeight="1">
      <c r="G403" s="17"/>
    </row>
    <row r="404" spans="7:7" ht="15" customHeight="1">
      <c r="G404" s="17"/>
    </row>
    <row r="405" spans="7:7" ht="15" customHeight="1">
      <c r="G405" s="17"/>
    </row>
    <row r="406" spans="7:7" ht="15" customHeight="1">
      <c r="G406" s="17"/>
    </row>
    <row r="407" spans="7:7" ht="15" customHeight="1">
      <c r="G407" s="17"/>
    </row>
    <row r="408" spans="7:7" ht="15" customHeight="1">
      <c r="G408" s="17"/>
    </row>
    <row r="409" spans="7:7" ht="15" customHeight="1">
      <c r="G409" s="17"/>
    </row>
    <row r="410" spans="7:7" ht="15" customHeight="1">
      <c r="G410" s="17"/>
    </row>
    <row r="411" spans="7:7" ht="15" customHeight="1">
      <c r="G411" s="17"/>
    </row>
    <row r="412" spans="7:7" ht="15" customHeight="1">
      <c r="G412" s="17"/>
    </row>
    <row r="413" spans="7:7" ht="15" customHeight="1">
      <c r="G413" s="17"/>
    </row>
    <row r="414" spans="7:7" ht="15" customHeight="1">
      <c r="G414" s="17"/>
    </row>
    <row r="415" spans="7:7" ht="15" customHeight="1">
      <c r="G415" s="17"/>
    </row>
    <row r="416" spans="7:7" ht="15" customHeight="1">
      <c r="G416" s="17"/>
    </row>
    <row r="417" spans="7:7" ht="15" customHeight="1">
      <c r="G417" s="17"/>
    </row>
    <row r="418" spans="7:7" ht="15" customHeight="1">
      <c r="G418" s="17"/>
    </row>
    <row r="419" spans="7:7" ht="15" customHeight="1">
      <c r="G419" s="17"/>
    </row>
    <row r="420" spans="7:7" ht="15" customHeight="1">
      <c r="G420" s="17"/>
    </row>
    <row r="421" spans="7:7" ht="15" customHeight="1">
      <c r="G421" s="17"/>
    </row>
    <row r="422" spans="7:7" ht="15" customHeight="1">
      <c r="G422" s="17"/>
    </row>
    <row r="423" spans="7:7" ht="15" customHeight="1">
      <c r="G423" s="17"/>
    </row>
    <row r="424" spans="7:7" ht="15" customHeight="1">
      <c r="G424" s="17"/>
    </row>
    <row r="425" spans="7:7" ht="15" customHeight="1">
      <c r="G425" s="17"/>
    </row>
    <row r="426" spans="7:7" ht="15" customHeight="1">
      <c r="G426" s="17"/>
    </row>
    <row r="427" spans="7:7" ht="15" customHeight="1">
      <c r="G427" s="17"/>
    </row>
    <row r="428" spans="7:7" ht="15" customHeight="1">
      <c r="G428" s="17"/>
    </row>
    <row r="429" spans="7:7" ht="15" customHeight="1">
      <c r="G429" s="17"/>
    </row>
    <row r="430" spans="7:7" ht="15" customHeight="1">
      <c r="G430" s="17"/>
    </row>
    <row r="431" spans="7:7" ht="15" customHeight="1">
      <c r="G431" s="17"/>
    </row>
    <row r="432" spans="7:7" ht="15" customHeight="1">
      <c r="G432" s="17"/>
    </row>
    <row r="433" spans="7:7" ht="15" customHeight="1">
      <c r="G433" s="17"/>
    </row>
    <row r="434" spans="7:7" ht="15" customHeight="1">
      <c r="G434" s="17"/>
    </row>
    <row r="435" spans="7:7" ht="15" customHeight="1">
      <c r="G435" s="17"/>
    </row>
    <row r="436" spans="7:7" ht="15" customHeight="1">
      <c r="G436" s="17"/>
    </row>
    <row r="437" spans="7:7" ht="15" customHeight="1">
      <c r="G437" s="17"/>
    </row>
    <row r="438" spans="7:7" ht="15" customHeight="1">
      <c r="G438" s="17"/>
    </row>
    <row r="439" spans="7:7" ht="15" customHeight="1">
      <c r="G439" s="17"/>
    </row>
    <row r="440" spans="7:7" ht="15" customHeight="1">
      <c r="G440" s="17"/>
    </row>
    <row r="441" spans="7:7" ht="15" customHeight="1">
      <c r="G441" s="17"/>
    </row>
    <row r="442" spans="7:7" ht="15" customHeight="1">
      <c r="G442" s="17"/>
    </row>
    <row r="443" spans="7:7" ht="15" customHeight="1">
      <c r="G443" s="17"/>
    </row>
    <row r="444" spans="7:7" ht="15" customHeight="1">
      <c r="G444" s="17"/>
    </row>
    <row r="445" spans="7:7" ht="15" customHeight="1">
      <c r="G445" s="17"/>
    </row>
    <row r="446" spans="7:7" ht="15" customHeight="1">
      <c r="G446" s="17"/>
    </row>
    <row r="447" spans="7:7" ht="15" customHeight="1">
      <c r="G447" s="17"/>
    </row>
    <row r="448" spans="7:7" ht="15" customHeight="1">
      <c r="G448" s="17"/>
    </row>
    <row r="449" spans="7:7" ht="15" customHeight="1">
      <c r="G449" s="17"/>
    </row>
    <row r="450" spans="7:7" ht="15" customHeight="1">
      <c r="G450" s="17"/>
    </row>
    <row r="451" spans="7:7" ht="15" customHeight="1">
      <c r="G451" s="17"/>
    </row>
    <row r="452" spans="7:7" ht="15" customHeight="1">
      <c r="G452" s="17"/>
    </row>
    <row r="453" spans="7:7" ht="15" customHeight="1">
      <c r="G453" s="17"/>
    </row>
    <row r="454" spans="7:7" ht="15" customHeight="1">
      <c r="G454" s="17"/>
    </row>
    <row r="455" spans="7:7" ht="15" customHeight="1">
      <c r="G455" s="17"/>
    </row>
    <row r="456" spans="7:7" ht="15" customHeight="1">
      <c r="G456" s="17"/>
    </row>
    <row r="457" spans="7:7" ht="15" customHeight="1">
      <c r="G457" s="17"/>
    </row>
    <row r="458" spans="7:7" ht="15" customHeight="1">
      <c r="G458" s="17"/>
    </row>
    <row r="459" spans="7:7" ht="15" customHeight="1">
      <c r="G459" s="17"/>
    </row>
    <row r="460" spans="7:7" ht="15" customHeight="1">
      <c r="G460" s="17"/>
    </row>
    <row r="461" spans="7:7" ht="15" customHeight="1">
      <c r="G461" s="17"/>
    </row>
    <row r="462" spans="7:7" ht="15" customHeight="1">
      <c r="G462" s="17"/>
    </row>
    <row r="463" spans="7:7" ht="15" customHeight="1">
      <c r="G463" s="17"/>
    </row>
    <row r="464" spans="7:7" ht="15" customHeight="1">
      <c r="G464" s="17"/>
    </row>
    <row r="465" spans="7:7" ht="15" customHeight="1">
      <c r="G465" s="17"/>
    </row>
    <row r="466" spans="7:7" ht="15" customHeight="1">
      <c r="G466" s="17"/>
    </row>
    <row r="467" spans="7:7" ht="15" customHeight="1">
      <c r="G467" s="17"/>
    </row>
    <row r="468" spans="7:7" ht="15" customHeight="1">
      <c r="G468" s="17"/>
    </row>
    <row r="469" spans="7:7" ht="15" customHeight="1">
      <c r="G469" s="17"/>
    </row>
    <row r="470" spans="7:7" ht="15" customHeight="1">
      <c r="G470" s="17"/>
    </row>
    <row r="471" spans="7:7" ht="15" customHeight="1">
      <c r="G471" s="17"/>
    </row>
    <row r="472" spans="7:7" ht="15" customHeight="1">
      <c r="G472" s="17"/>
    </row>
    <row r="473" spans="7:7" ht="15" customHeight="1">
      <c r="G473" s="17"/>
    </row>
    <row r="474" spans="7:7" ht="15" customHeight="1">
      <c r="G474" s="17"/>
    </row>
    <row r="475" spans="7:7" ht="15" customHeight="1">
      <c r="G475" s="17"/>
    </row>
    <row r="476" spans="7:7" ht="15" customHeight="1">
      <c r="G476" s="17"/>
    </row>
    <row r="477" spans="7:7" ht="15" customHeight="1">
      <c r="G477" s="17"/>
    </row>
    <row r="478" spans="7:7" ht="15" customHeight="1">
      <c r="G478" s="17"/>
    </row>
    <row r="479" spans="7:7" ht="15" customHeight="1">
      <c r="G479" s="17"/>
    </row>
    <row r="480" spans="7:7" ht="15" customHeight="1">
      <c r="G480" s="17"/>
    </row>
    <row r="481" spans="7:7" ht="15" customHeight="1">
      <c r="G481" s="17"/>
    </row>
    <row r="482" spans="7:7" ht="15" customHeight="1">
      <c r="G482" s="17"/>
    </row>
    <row r="483" spans="7:7" ht="15" customHeight="1">
      <c r="G483" s="17"/>
    </row>
    <row r="484" spans="7:7" ht="15" customHeight="1">
      <c r="G484" s="17"/>
    </row>
    <row r="485" spans="7:7" ht="15" customHeight="1">
      <c r="G485" s="17"/>
    </row>
    <row r="486" spans="7:7" ht="15" customHeight="1">
      <c r="G486" s="17"/>
    </row>
    <row r="487" spans="7:7" ht="15" customHeight="1">
      <c r="G487" s="17"/>
    </row>
    <row r="488" spans="7:7" ht="15" customHeight="1">
      <c r="G488" s="17"/>
    </row>
    <row r="489" spans="7:7" ht="15" customHeight="1">
      <c r="G489" s="17"/>
    </row>
    <row r="490" spans="7:7" ht="15" customHeight="1">
      <c r="G490" s="17"/>
    </row>
    <row r="491" spans="7:7" ht="15" customHeight="1">
      <c r="G491" s="17"/>
    </row>
    <row r="492" spans="7:7" ht="15" customHeight="1">
      <c r="G492" s="17"/>
    </row>
    <row r="493" spans="7:7" ht="15" customHeight="1">
      <c r="G493" s="17"/>
    </row>
    <row r="494" spans="7:7" ht="15" customHeight="1">
      <c r="G494" s="17"/>
    </row>
    <row r="495" spans="7:7" ht="15" customHeight="1">
      <c r="G495" s="17"/>
    </row>
    <row r="496" spans="7:7" ht="15" customHeight="1">
      <c r="G496" s="17"/>
    </row>
    <row r="497" spans="7:7" ht="15" customHeight="1">
      <c r="G497" s="17"/>
    </row>
    <row r="498" spans="7:7" ht="15" customHeight="1">
      <c r="G498" s="17"/>
    </row>
    <row r="499" spans="7:7" ht="15" customHeight="1">
      <c r="G499" s="17"/>
    </row>
    <row r="500" spans="7:7" ht="15" customHeight="1">
      <c r="G500" s="17"/>
    </row>
    <row r="501" spans="7:7" ht="15" customHeight="1">
      <c r="G501" s="17"/>
    </row>
    <row r="502" spans="7:7" ht="15" customHeight="1">
      <c r="G502" s="17"/>
    </row>
    <row r="503" spans="7:7" ht="15" customHeight="1">
      <c r="G503" s="17"/>
    </row>
    <row r="504" spans="7:7" ht="15" customHeight="1">
      <c r="G504" s="17"/>
    </row>
    <row r="505" spans="7:7" ht="15" customHeight="1">
      <c r="G505" s="17"/>
    </row>
    <row r="506" spans="7:7" ht="15" customHeight="1">
      <c r="G506" s="17"/>
    </row>
    <row r="507" spans="7:7" ht="15" customHeight="1">
      <c r="G507" s="17"/>
    </row>
    <row r="508" spans="7:7" ht="15" customHeight="1">
      <c r="G508" s="17"/>
    </row>
    <row r="509" spans="7:7" ht="15" customHeight="1">
      <c r="G509" s="17"/>
    </row>
    <row r="510" spans="7:7" ht="15" customHeight="1">
      <c r="G510" s="17"/>
    </row>
    <row r="511" spans="7:7" ht="15" customHeight="1">
      <c r="G511" s="17"/>
    </row>
    <row r="512" spans="7:7" ht="15" customHeight="1">
      <c r="G512" s="17"/>
    </row>
    <row r="513" spans="7:7" ht="15" customHeight="1">
      <c r="G513" s="17"/>
    </row>
    <row r="514" spans="7:7" ht="15" customHeight="1">
      <c r="G514" s="17"/>
    </row>
    <row r="515" spans="7:7" ht="15" customHeight="1">
      <c r="G515" s="17"/>
    </row>
    <row r="516" spans="7:7" ht="15" customHeight="1">
      <c r="G516" s="17"/>
    </row>
    <row r="517" spans="7:7" ht="15" customHeight="1">
      <c r="G517" s="17"/>
    </row>
    <row r="518" spans="7:7" ht="15" customHeight="1">
      <c r="G518" s="17"/>
    </row>
    <row r="519" spans="7:7" ht="15" customHeight="1">
      <c r="G519" s="17"/>
    </row>
    <row r="520" spans="7:7" ht="15" customHeight="1">
      <c r="G520" s="17"/>
    </row>
    <row r="521" spans="7:7" ht="15" customHeight="1">
      <c r="G521" s="17"/>
    </row>
    <row r="522" spans="7:7" ht="15" customHeight="1">
      <c r="G522" s="17"/>
    </row>
    <row r="523" spans="7:7" ht="15" customHeight="1">
      <c r="G523" s="17"/>
    </row>
    <row r="524" spans="7:7" ht="15" customHeight="1">
      <c r="G524" s="17"/>
    </row>
    <row r="525" spans="7:7" ht="15" customHeight="1">
      <c r="G525" s="17"/>
    </row>
    <row r="526" spans="7:7" ht="15" customHeight="1">
      <c r="G526" s="17"/>
    </row>
    <row r="527" spans="7:7" ht="15" customHeight="1">
      <c r="G527" s="17"/>
    </row>
    <row r="528" spans="7:7" ht="15" customHeight="1">
      <c r="G528" s="17"/>
    </row>
    <row r="529" spans="7:7" ht="15" customHeight="1">
      <c r="G529" s="17"/>
    </row>
    <row r="530" spans="7:7" ht="15" customHeight="1">
      <c r="G530" s="17"/>
    </row>
    <row r="531" spans="7:7" ht="15" customHeight="1">
      <c r="G531" s="17"/>
    </row>
    <row r="532" spans="7:7" ht="15" customHeight="1">
      <c r="G532" s="17"/>
    </row>
    <row r="533" spans="7:7" ht="15" customHeight="1">
      <c r="G533" s="17"/>
    </row>
    <row r="534" spans="7:7" ht="15" customHeight="1">
      <c r="G534" s="17"/>
    </row>
    <row r="535" spans="7:7" ht="15" customHeight="1">
      <c r="G535" s="17"/>
    </row>
    <row r="536" spans="7:7" ht="15" customHeight="1">
      <c r="G536" s="17"/>
    </row>
    <row r="537" spans="7:7" ht="15" customHeight="1">
      <c r="G537" s="17"/>
    </row>
    <row r="538" spans="7:7" ht="15" customHeight="1">
      <c r="G538" s="17"/>
    </row>
    <row r="539" spans="7:7" ht="15" customHeight="1">
      <c r="G539" s="17"/>
    </row>
    <row r="540" spans="7:7" ht="15" customHeight="1">
      <c r="G540" s="17"/>
    </row>
    <row r="541" spans="7:7" ht="15" customHeight="1">
      <c r="G541" s="17"/>
    </row>
    <row r="542" spans="7:7" ht="15" customHeight="1">
      <c r="G542" s="17"/>
    </row>
    <row r="543" spans="7:7" ht="15" customHeight="1">
      <c r="G543" s="17"/>
    </row>
    <row r="544" spans="7:7" ht="15" customHeight="1">
      <c r="G544" s="17"/>
    </row>
    <row r="545" spans="7:7" ht="15" customHeight="1">
      <c r="G545" s="17"/>
    </row>
    <row r="546" spans="7:7" ht="15" customHeight="1">
      <c r="G546" s="17"/>
    </row>
    <row r="547" spans="7:7" ht="15" customHeight="1">
      <c r="G547" s="17"/>
    </row>
    <row r="548" spans="7:7" ht="15" customHeight="1">
      <c r="G548" s="17"/>
    </row>
    <row r="549" spans="7:7" ht="15" customHeight="1">
      <c r="G549" s="17"/>
    </row>
    <row r="550" spans="7:7" ht="15" customHeight="1">
      <c r="G550" s="17"/>
    </row>
    <row r="551" spans="7:7" ht="15" customHeight="1">
      <c r="G551" s="17"/>
    </row>
    <row r="552" spans="7:7" ht="15" customHeight="1">
      <c r="G552" s="17"/>
    </row>
    <row r="553" spans="7:7" ht="15" customHeight="1">
      <c r="G553" s="17"/>
    </row>
    <row r="554" spans="7:7" ht="15" customHeight="1">
      <c r="G554" s="17"/>
    </row>
    <row r="555" spans="7:7" ht="15" customHeight="1">
      <c r="G555" s="17"/>
    </row>
    <row r="556" spans="7:7" ht="15" customHeight="1">
      <c r="G556" s="17"/>
    </row>
    <row r="557" spans="7:7" ht="15" customHeight="1">
      <c r="G557" s="17"/>
    </row>
    <row r="558" spans="7:7" ht="15" customHeight="1">
      <c r="G558" s="17"/>
    </row>
    <row r="559" spans="7:7" ht="15" customHeight="1">
      <c r="G559" s="17"/>
    </row>
    <row r="560" spans="7:7" ht="15" customHeight="1">
      <c r="G560" s="17"/>
    </row>
    <row r="561" spans="7:7" ht="15" customHeight="1">
      <c r="G561" s="17"/>
    </row>
    <row r="562" spans="7:7" ht="15" customHeight="1">
      <c r="G562" s="17"/>
    </row>
    <row r="563" spans="7:7" ht="15" customHeight="1">
      <c r="G563" s="17"/>
    </row>
    <row r="564" spans="7:7" ht="15" customHeight="1">
      <c r="G564" s="17"/>
    </row>
    <row r="565" spans="7:7" ht="15" customHeight="1">
      <c r="G565" s="17"/>
    </row>
    <row r="566" spans="7:7" ht="15" customHeight="1">
      <c r="G566" s="17"/>
    </row>
    <row r="567" spans="7:7" ht="15" customHeight="1">
      <c r="G567" s="17"/>
    </row>
    <row r="568" spans="7:7" ht="15" customHeight="1">
      <c r="G568" s="17"/>
    </row>
    <row r="569" spans="7:7" ht="15" customHeight="1">
      <c r="G569" s="17"/>
    </row>
    <row r="570" spans="7:7" ht="15" customHeight="1">
      <c r="G570" s="17"/>
    </row>
    <row r="571" spans="7:7" ht="15" customHeight="1">
      <c r="G571" s="17"/>
    </row>
    <row r="572" spans="7:7" ht="15" customHeight="1">
      <c r="G572" s="17"/>
    </row>
    <row r="573" spans="7:7" ht="15" customHeight="1">
      <c r="G573" s="17"/>
    </row>
    <row r="574" spans="7:7" ht="15" customHeight="1">
      <c r="G574" s="17"/>
    </row>
    <row r="575" spans="7:7" ht="15" customHeight="1">
      <c r="G575" s="17"/>
    </row>
    <row r="576" spans="7:7" ht="15" customHeight="1">
      <c r="G576" s="17"/>
    </row>
    <row r="577" spans="7:7" ht="15" customHeight="1">
      <c r="G577" s="17"/>
    </row>
    <row r="578" spans="7:7" ht="15" customHeight="1">
      <c r="G578" s="17"/>
    </row>
    <row r="579" spans="7:7" ht="15" customHeight="1">
      <c r="G579" s="17"/>
    </row>
    <row r="580" spans="7:7" ht="15" customHeight="1">
      <c r="G580" s="17"/>
    </row>
    <row r="581" spans="7:7" ht="15" customHeight="1">
      <c r="G581" s="17"/>
    </row>
    <row r="582" spans="7:7" ht="15" customHeight="1">
      <c r="G582" s="17"/>
    </row>
    <row r="583" spans="7:7" ht="15" customHeight="1">
      <c r="G583" s="17"/>
    </row>
    <row r="584" spans="7:7" ht="15" customHeight="1">
      <c r="G584" s="17"/>
    </row>
    <row r="585" spans="7:7" ht="15" customHeight="1">
      <c r="G585" s="17"/>
    </row>
    <row r="586" spans="7:7" ht="15" customHeight="1">
      <c r="G586" s="17"/>
    </row>
    <row r="587" spans="7:7" ht="15" customHeight="1">
      <c r="G587" s="17"/>
    </row>
    <row r="588" spans="7:7" ht="15" customHeight="1">
      <c r="G588" s="17"/>
    </row>
    <row r="589" spans="7:7" ht="15" customHeight="1">
      <c r="G589" s="17"/>
    </row>
    <row r="590" spans="7:7" ht="15" customHeight="1">
      <c r="G590" s="17"/>
    </row>
    <row r="591" spans="7:7" ht="15" customHeight="1">
      <c r="G591" s="17"/>
    </row>
    <row r="592" spans="7:7" ht="15" customHeight="1">
      <c r="G592" s="17"/>
    </row>
    <row r="593" spans="7:7" ht="15" customHeight="1">
      <c r="G593" s="17"/>
    </row>
    <row r="594" spans="7:7" ht="15" customHeight="1">
      <c r="G594" s="17"/>
    </row>
    <row r="595" spans="7:7" ht="15" customHeight="1">
      <c r="G595" s="17"/>
    </row>
    <row r="596" spans="7:7" ht="15" customHeight="1">
      <c r="G596" s="17"/>
    </row>
    <row r="597" spans="7:7" ht="15" customHeight="1">
      <c r="G597" s="17"/>
    </row>
    <row r="598" spans="7:7" ht="15" customHeight="1">
      <c r="G598" s="17"/>
    </row>
    <row r="599" spans="7:7" ht="15" customHeight="1">
      <c r="G599" s="17"/>
    </row>
    <row r="600" spans="7:7" ht="15" customHeight="1">
      <c r="G600" s="17"/>
    </row>
    <row r="601" spans="7:7" ht="15" customHeight="1">
      <c r="G601" s="17"/>
    </row>
    <row r="602" spans="7:7" ht="15" customHeight="1">
      <c r="G602" s="17"/>
    </row>
    <row r="603" spans="7:7" ht="15" customHeight="1">
      <c r="G603" s="17"/>
    </row>
    <row r="604" spans="7:7" ht="15" customHeight="1">
      <c r="G604" s="17"/>
    </row>
    <row r="605" spans="7:7" ht="15" customHeight="1">
      <c r="G605" s="17"/>
    </row>
    <row r="606" spans="7:7" ht="15" customHeight="1">
      <c r="G606" s="17"/>
    </row>
    <row r="607" spans="7:7" ht="15" customHeight="1">
      <c r="G607" s="17"/>
    </row>
    <row r="608" spans="7:7" ht="15" customHeight="1">
      <c r="G608" s="17"/>
    </row>
    <row r="609" spans="7:7" ht="15" customHeight="1">
      <c r="G609" s="17"/>
    </row>
    <row r="610" spans="7:7" ht="15" customHeight="1">
      <c r="G610" s="17"/>
    </row>
    <row r="611" spans="7:7" ht="15" customHeight="1">
      <c r="G611" s="17"/>
    </row>
    <row r="612" spans="7:7" ht="15" customHeight="1">
      <c r="G612" s="17"/>
    </row>
    <row r="613" spans="7:7" ht="15" customHeight="1">
      <c r="G613" s="17"/>
    </row>
    <row r="614" spans="7:7" ht="15" customHeight="1">
      <c r="G614" s="17"/>
    </row>
    <row r="615" spans="7:7" ht="15" customHeight="1">
      <c r="G615" s="17"/>
    </row>
    <row r="616" spans="7:7" ht="15" customHeight="1">
      <c r="G616" s="17"/>
    </row>
    <row r="617" spans="7:7" ht="15" customHeight="1">
      <c r="G617" s="17"/>
    </row>
    <row r="618" spans="7:7" ht="15" customHeight="1">
      <c r="G618" s="17"/>
    </row>
    <row r="619" spans="7:7" ht="15" customHeight="1">
      <c r="G619" s="17"/>
    </row>
    <row r="620" spans="7:7" ht="15" customHeight="1">
      <c r="G620" s="17"/>
    </row>
    <row r="621" spans="7:7" ht="15" customHeight="1">
      <c r="G621" s="17"/>
    </row>
    <row r="622" spans="7:7" ht="15" customHeight="1">
      <c r="G622" s="17"/>
    </row>
    <row r="623" spans="7:7" ht="15" customHeight="1">
      <c r="G623" s="17"/>
    </row>
    <row r="624" spans="7:7" ht="15" customHeight="1">
      <c r="G624" s="17"/>
    </row>
    <row r="625" spans="7:7" ht="15" customHeight="1">
      <c r="G625" s="17"/>
    </row>
    <row r="626" spans="7:7" ht="15" customHeight="1">
      <c r="G626" s="17"/>
    </row>
    <row r="627" spans="7:7" ht="15" customHeight="1">
      <c r="G627" s="17"/>
    </row>
    <row r="628" spans="7:7" ht="15" customHeight="1">
      <c r="G628" s="17"/>
    </row>
    <row r="629" spans="7:7" ht="15" customHeight="1">
      <c r="G629" s="17"/>
    </row>
    <row r="630" spans="7:7" ht="15" customHeight="1">
      <c r="G630" s="17"/>
    </row>
    <row r="631" spans="7:7" ht="15" customHeight="1">
      <c r="G631" s="17"/>
    </row>
    <row r="632" spans="7:7" ht="15" customHeight="1">
      <c r="G632" s="17"/>
    </row>
    <row r="633" spans="7:7" ht="15" customHeight="1">
      <c r="G633" s="17"/>
    </row>
    <row r="634" spans="7:7" ht="15" customHeight="1">
      <c r="G634" s="17"/>
    </row>
    <row r="635" spans="7:7" ht="15" customHeight="1">
      <c r="G635" s="17"/>
    </row>
    <row r="636" spans="7:7" ht="15" customHeight="1">
      <c r="G636" s="17"/>
    </row>
    <row r="637" spans="7:7" ht="15" customHeight="1">
      <c r="G637" s="17"/>
    </row>
    <row r="638" spans="7:7" ht="15" customHeight="1">
      <c r="G638" s="17"/>
    </row>
    <row r="639" spans="7:7" ht="15" customHeight="1">
      <c r="G639" s="17"/>
    </row>
    <row r="640" spans="7:7" ht="15" customHeight="1">
      <c r="G640" s="17"/>
    </row>
    <row r="641" spans="7:7" ht="15" customHeight="1">
      <c r="G641" s="17"/>
    </row>
    <row r="642" spans="7:7" ht="15" customHeight="1">
      <c r="G642" s="17"/>
    </row>
    <row r="643" spans="7:7" ht="15" customHeight="1">
      <c r="G643" s="17"/>
    </row>
    <row r="644" spans="7:7" ht="15" customHeight="1">
      <c r="G644" s="17"/>
    </row>
    <row r="645" spans="7:7" ht="15" customHeight="1">
      <c r="G645" s="17"/>
    </row>
    <row r="646" spans="7:7" ht="15" customHeight="1">
      <c r="G646" s="17"/>
    </row>
    <row r="647" spans="7:7" ht="15" customHeight="1">
      <c r="G647" s="17"/>
    </row>
    <row r="648" spans="7:7" ht="15" customHeight="1">
      <c r="G648" s="17"/>
    </row>
    <row r="649" spans="7:7" ht="15" customHeight="1">
      <c r="G649" s="17"/>
    </row>
    <row r="650" spans="7:7" ht="15" customHeight="1">
      <c r="G650" s="17"/>
    </row>
    <row r="651" spans="7:7" ht="15" customHeight="1">
      <c r="G651" s="17"/>
    </row>
    <row r="652" spans="7:7" ht="15" customHeight="1">
      <c r="G652" s="17"/>
    </row>
    <row r="653" spans="7:7" ht="15" customHeight="1">
      <c r="G653" s="17"/>
    </row>
    <row r="654" spans="7:7" ht="15" customHeight="1">
      <c r="G654" s="17"/>
    </row>
    <row r="655" spans="7:7" ht="15" customHeight="1">
      <c r="G655" s="17"/>
    </row>
    <row r="656" spans="7:7" ht="15" customHeight="1">
      <c r="G656" s="17"/>
    </row>
    <row r="657" spans="7:7" ht="15" customHeight="1">
      <c r="G657" s="17"/>
    </row>
    <row r="658" spans="7:7" ht="15" customHeight="1">
      <c r="G658" s="17"/>
    </row>
    <row r="659" spans="7:7" ht="15" customHeight="1">
      <c r="G659" s="17"/>
    </row>
    <row r="660" spans="7:7" ht="15" customHeight="1">
      <c r="G660" s="17"/>
    </row>
    <row r="661" spans="7:7" ht="15" customHeight="1">
      <c r="G661" s="17"/>
    </row>
    <row r="662" spans="7:7" ht="15" customHeight="1">
      <c r="G662" s="17"/>
    </row>
    <row r="663" spans="7:7" ht="15" customHeight="1">
      <c r="G663" s="17"/>
    </row>
    <row r="664" spans="7:7" ht="15" customHeight="1">
      <c r="G664" s="17"/>
    </row>
    <row r="665" spans="7:7" ht="15" customHeight="1">
      <c r="G665" s="17"/>
    </row>
    <row r="666" spans="7:7" ht="15" customHeight="1">
      <c r="G666" s="17"/>
    </row>
    <row r="667" spans="7:7" ht="15" customHeight="1">
      <c r="G667" s="17"/>
    </row>
    <row r="668" spans="7:7" ht="15" customHeight="1">
      <c r="G668" s="17"/>
    </row>
    <row r="669" spans="7:7" ht="15" customHeight="1">
      <c r="G669" s="17"/>
    </row>
    <row r="670" spans="7:7" ht="15" customHeight="1">
      <c r="G670" s="17"/>
    </row>
    <row r="671" spans="7:7" ht="15" customHeight="1">
      <c r="G671" s="17"/>
    </row>
    <row r="672" spans="7:7" ht="15" customHeight="1">
      <c r="G672" s="17"/>
    </row>
    <row r="673" spans="7:7" ht="15" customHeight="1">
      <c r="G673" s="17"/>
    </row>
    <row r="674" spans="7:7" ht="15" customHeight="1">
      <c r="G674" s="17"/>
    </row>
    <row r="675" spans="7:7" ht="15" customHeight="1">
      <c r="G675" s="17"/>
    </row>
    <row r="676" spans="7:7" ht="15" customHeight="1">
      <c r="G676" s="17"/>
    </row>
    <row r="677" spans="7:7" ht="15" customHeight="1">
      <c r="G677" s="17"/>
    </row>
    <row r="678" spans="7:7" ht="15" customHeight="1">
      <c r="G678" s="17"/>
    </row>
    <row r="679" spans="7:7" ht="15" customHeight="1">
      <c r="G679" s="17"/>
    </row>
    <row r="680" spans="7:7" ht="15" customHeight="1">
      <c r="G680" s="17"/>
    </row>
    <row r="681" spans="7:7" ht="15" customHeight="1">
      <c r="G681" s="17"/>
    </row>
    <row r="682" spans="7:7" ht="15" customHeight="1">
      <c r="G682" s="17"/>
    </row>
    <row r="683" spans="7:7" ht="15" customHeight="1">
      <c r="G683" s="17"/>
    </row>
    <row r="684" spans="7:7" ht="15" customHeight="1">
      <c r="G684" s="17"/>
    </row>
    <row r="685" spans="7:7" ht="15" customHeight="1">
      <c r="G685" s="17"/>
    </row>
    <row r="686" spans="7:7" ht="15" customHeight="1">
      <c r="G686" s="17"/>
    </row>
    <row r="687" spans="7:7" ht="15" customHeight="1">
      <c r="G687" s="17"/>
    </row>
    <row r="688" spans="7:7" ht="15" customHeight="1">
      <c r="G688" s="17"/>
    </row>
    <row r="689" spans="7:7" ht="15" customHeight="1">
      <c r="G689" s="17"/>
    </row>
    <row r="690" spans="7:7" ht="15" customHeight="1">
      <c r="G690" s="17"/>
    </row>
    <row r="691" spans="7:7" ht="15" customHeight="1">
      <c r="G691" s="17"/>
    </row>
    <row r="692" spans="7:7" ht="15" customHeight="1">
      <c r="G692" s="17"/>
    </row>
    <row r="693" spans="7:7" ht="15" customHeight="1">
      <c r="G693" s="17"/>
    </row>
    <row r="694" spans="7:7" ht="15" customHeight="1">
      <c r="G694" s="17"/>
    </row>
    <row r="695" spans="7:7" ht="15" customHeight="1">
      <c r="G695" s="17"/>
    </row>
    <row r="696" spans="7:7" ht="15" customHeight="1">
      <c r="G696" s="17"/>
    </row>
    <row r="697" spans="7:7" ht="15" customHeight="1">
      <c r="G697" s="17"/>
    </row>
    <row r="698" spans="7:7" ht="15" customHeight="1">
      <c r="G698" s="17"/>
    </row>
    <row r="699" spans="7:7" ht="15" customHeight="1">
      <c r="G699" s="17"/>
    </row>
    <row r="700" spans="7:7" ht="15" customHeight="1">
      <c r="G700" s="17"/>
    </row>
    <row r="701" spans="7:7" ht="15" customHeight="1">
      <c r="G701" s="17"/>
    </row>
    <row r="702" spans="7:7" ht="15" customHeight="1">
      <c r="G702" s="17"/>
    </row>
    <row r="703" spans="7:7" ht="15" customHeight="1">
      <c r="G703" s="17"/>
    </row>
    <row r="704" spans="7:7" ht="15" customHeight="1">
      <c r="G704" s="17"/>
    </row>
    <row r="705" spans="7:7" ht="15" customHeight="1">
      <c r="G705" s="17"/>
    </row>
    <row r="706" spans="7:7" ht="15" customHeight="1">
      <c r="G706" s="17"/>
    </row>
    <row r="707" spans="7:7" ht="15" customHeight="1">
      <c r="G707" s="17"/>
    </row>
    <row r="708" spans="7:7" ht="15" customHeight="1">
      <c r="G708" s="17"/>
    </row>
    <row r="709" spans="7:7" ht="15" customHeight="1">
      <c r="G709" s="17"/>
    </row>
    <row r="710" spans="7:7" ht="15" customHeight="1">
      <c r="G710" s="17"/>
    </row>
    <row r="711" spans="7:7" ht="15" customHeight="1">
      <c r="G711" s="17"/>
    </row>
    <row r="712" spans="7:7" ht="15" customHeight="1">
      <c r="G712" s="17"/>
    </row>
    <row r="713" spans="7:7" ht="15" customHeight="1">
      <c r="G713" s="17"/>
    </row>
    <row r="714" spans="7:7" ht="15" customHeight="1">
      <c r="G714" s="17"/>
    </row>
    <row r="715" spans="7:7" ht="15" customHeight="1">
      <c r="G715" s="17"/>
    </row>
    <row r="716" spans="7:7" ht="15" customHeight="1">
      <c r="G716" s="17"/>
    </row>
    <row r="717" spans="7:7" ht="15" customHeight="1">
      <c r="G717" s="17"/>
    </row>
    <row r="718" spans="7:7" ht="15" customHeight="1">
      <c r="G718" s="17"/>
    </row>
    <row r="719" spans="7:7" ht="15" customHeight="1">
      <c r="G719" s="17"/>
    </row>
    <row r="720" spans="7:7" ht="15" customHeight="1">
      <c r="G720" s="17"/>
    </row>
    <row r="721" spans="7:7" ht="15" customHeight="1">
      <c r="G721" s="17"/>
    </row>
    <row r="722" spans="7:7" ht="15" customHeight="1">
      <c r="G722" s="17"/>
    </row>
    <row r="723" spans="7:7" ht="15" customHeight="1">
      <c r="G723" s="17"/>
    </row>
    <row r="724" spans="7:7" ht="15" customHeight="1">
      <c r="G724" s="17"/>
    </row>
    <row r="725" spans="7:7" ht="15" customHeight="1">
      <c r="G725" s="17"/>
    </row>
    <row r="726" spans="7:7" ht="15" customHeight="1">
      <c r="G726" s="17"/>
    </row>
    <row r="727" spans="7:7" ht="15" customHeight="1">
      <c r="G727" s="17"/>
    </row>
    <row r="728" spans="7:7" ht="15" customHeight="1">
      <c r="G728" s="17"/>
    </row>
    <row r="729" spans="7:7" ht="15" customHeight="1">
      <c r="G729" s="17"/>
    </row>
    <row r="730" spans="7:7" ht="15" customHeight="1">
      <c r="G730" s="17"/>
    </row>
    <row r="731" spans="7:7" ht="15" customHeight="1">
      <c r="G731" s="17"/>
    </row>
    <row r="732" spans="7:7" ht="15" customHeight="1">
      <c r="G732" s="17"/>
    </row>
    <row r="733" spans="7:7" ht="15" customHeight="1">
      <c r="G733" s="17"/>
    </row>
    <row r="734" spans="7:7" ht="15" customHeight="1">
      <c r="G734" s="17"/>
    </row>
    <row r="735" spans="7:7" ht="15" customHeight="1">
      <c r="G735" s="17"/>
    </row>
    <row r="736" spans="7:7" ht="15" customHeight="1">
      <c r="G736" s="17"/>
    </row>
    <row r="737" spans="7:7" ht="15" customHeight="1">
      <c r="G737" s="17"/>
    </row>
    <row r="738" spans="7:7" ht="15" customHeight="1">
      <c r="G738" s="17"/>
    </row>
    <row r="739" spans="7:7" ht="15" customHeight="1">
      <c r="G739" s="17"/>
    </row>
    <row r="740" spans="7:7" ht="15" customHeight="1">
      <c r="G740" s="17"/>
    </row>
    <row r="741" spans="7:7" ht="15" customHeight="1">
      <c r="G741" s="17"/>
    </row>
    <row r="742" spans="7:7" ht="15" customHeight="1">
      <c r="G742" s="17"/>
    </row>
    <row r="743" spans="7:7" ht="15" customHeight="1">
      <c r="G743" s="17"/>
    </row>
    <row r="744" spans="7:7" ht="15" customHeight="1">
      <c r="G744" s="17"/>
    </row>
    <row r="745" spans="7:7" ht="15" customHeight="1">
      <c r="G745" s="17"/>
    </row>
    <row r="746" spans="7:7" ht="15" customHeight="1">
      <c r="G746" s="17"/>
    </row>
    <row r="747" spans="7:7" ht="15" customHeight="1">
      <c r="G747" s="17"/>
    </row>
    <row r="748" spans="7:7" ht="15" customHeight="1">
      <c r="G748" s="17"/>
    </row>
    <row r="749" spans="7:7" ht="15" customHeight="1">
      <c r="G749" s="17"/>
    </row>
    <row r="750" spans="7:7" ht="15" customHeight="1">
      <c r="G750" s="17"/>
    </row>
    <row r="751" spans="7:7" ht="15" customHeight="1">
      <c r="G751" s="17"/>
    </row>
    <row r="752" spans="7:7" ht="15" customHeight="1">
      <c r="G752" s="17"/>
    </row>
    <row r="753" spans="7:7" ht="15" customHeight="1">
      <c r="G753" s="17"/>
    </row>
    <row r="754" spans="7:7" ht="15" customHeight="1">
      <c r="G754" s="17"/>
    </row>
    <row r="755" spans="7:7" ht="15" customHeight="1">
      <c r="G755" s="17"/>
    </row>
    <row r="756" spans="7:7" ht="15" customHeight="1">
      <c r="G756" s="17"/>
    </row>
    <row r="757" spans="7:7" ht="15" customHeight="1">
      <c r="G757" s="17"/>
    </row>
    <row r="758" spans="7:7" ht="15" customHeight="1">
      <c r="G758" s="17"/>
    </row>
    <row r="759" spans="7:7" ht="15" customHeight="1">
      <c r="G759" s="17"/>
    </row>
    <row r="760" spans="7:7" ht="15" customHeight="1">
      <c r="G760" s="17"/>
    </row>
    <row r="761" spans="7:7" ht="15" customHeight="1">
      <c r="G761" s="17"/>
    </row>
    <row r="762" spans="7:7" ht="15" customHeight="1">
      <c r="G762" s="17"/>
    </row>
    <row r="763" spans="7:7" ht="15" customHeight="1">
      <c r="G763" s="17"/>
    </row>
    <row r="764" spans="7:7" ht="15" customHeight="1">
      <c r="G764" s="17"/>
    </row>
    <row r="765" spans="7:7" ht="15" customHeight="1">
      <c r="G765" s="17"/>
    </row>
    <row r="766" spans="7:7" ht="15" customHeight="1">
      <c r="G766" s="17"/>
    </row>
    <row r="767" spans="7:7" ht="15" customHeight="1">
      <c r="G767" s="17"/>
    </row>
    <row r="768" spans="7:7" ht="15" customHeight="1">
      <c r="G768" s="17"/>
    </row>
    <row r="769" spans="7:7" ht="15" customHeight="1">
      <c r="G769" s="17"/>
    </row>
    <row r="770" spans="7:7" ht="15" customHeight="1">
      <c r="G770" s="17"/>
    </row>
    <row r="771" spans="7:7" ht="15" customHeight="1">
      <c r="G771" s="17"/>
    </row>
    <row r="772" spans="7:7" ht="15" customHeight="1">
      <c r="G772" s="17"/>
    </row>
    <row r="773" spans="7:7" ht="15" customHeight="1">
      <c r="G773" s="17"/>
    </row>
    <row r="774" spans="7:7" ht="15" customHeight="1">
      <c r="G774" s="17"/>
    </row>
    <row r="775" spans="7:7" ht="15" customHeight="1">
      <c r="G775" s="17"/>
    </row>
    <row r="776" spans="7:7" ht="15" customHeight="1">
      <c r="G776" s="17"/>
    </row>
    <row r="777" spans="7:7" ht="15" customHeight="1">
      <c r="G777" s="17"/>
    </row>
    <row r="778" spans="7:7" ht="15" customHeight="1">
      <c r="G778" s="17"/>
    </row>
    <row r="779" spans="7:7" ht="15" customHeight="1">
      <c r="G779" s="17"/>
    </row>
    <row r="780" spans="7:7" ht="15" customHeight="1">
      <c r="G780" s="17"/>
    </row>
    <row r="781" spans="7:7" ht="15" customHeight="1">
      <c r="G781" s="17"/>
    </row>
    <row r="782" spans="7:7" ht="15" customHeight="1">
      <c r="G782" s="17"/>
    </row>
    <row r="783" spans="7:7" ht="15" customHeight="1">
      <c r="G783" s="17"/>
    </row>
    <row r="784" spans="7:7" ht="15" customHeight="1">
      <c r="G784" s="17"/>
    </row>
    <row r="785" spans="7:7" ht="15" customHeight="1">
      <c r="G785" s="17"/>
    </row>
    <row r="786" spans="7:7" ht="15" customHeight="1">
      <c r="G786" s="17"/>
    </row>
    <row r="787" spans="7:7" ht="15" customHeight="1">
      <c r="G787" s="17"/>
    </row>
    <row r="788" spans="7:7" ht="15" customHeight="1">
      <c r="G788" s="17"/>
    </row>
    <row r="789" spans="7:7" ht="15" customHeight="1">
      <c r="G789" s="17"/>
    </row>
    <row r="790" spans="7:7" ht="15" customHeight="1">
      <c r="G790" s="17"/>
    </row>
    <row r="791" spans="7:7" ht="15" customHeight="1">
      <c r="G791" s="17"/>
    </row>
    <row r="792" spans="7:7" ht="15" customHeight="1">
      <c r="G792" s="17"/>
    </row>
    <row r="793" spans="7:7" ht="15" customHeight="1">
      <c r="G793" s="17"/>
    </row>
    <row r="794" spans="7:7" ht="15" customHeight="1">
      <c r="G794" s="17"/>
    </row>
    <row r="795" spans="7:7" ht="15" customHeight="1">
      <c r="G795" s="17"/>
    </row>
    <row r="796" spans="7:7" ht="15" customHeight="1">
      <c r="G796" s="17"/>
    </row>
    <row r="797" spans="7:7" ht="15" customHeight="1">
      <c r="G797" s="17"/>
    </row>
    <row r="798" spans="7:7" ht="15" customHeight="1">
      <c r="G798" s="17"/>
    </row>
    <row r="799" spans="7:7" ht="15" customHeight="1">
      <c r="G799" s="17"/>
    </row>
    <row r="800" spans="7:7" ht="15" customHeight="1">
      <c r="G800" s="17"/>
    </row>
    <row r="801" spans="7:7" ht="15" customHeight="1">
      <c r="G801" s="17"/>
    </row>
    <row r="802" spans="7:7" ht="15" customHeight="1">
      <c r="G802" s="17"/>
    </row>
    <row r="803" spans="7:7" ht="15" customHeight="1">
      <c r="G803" s="17"/>
    </row>
    <row r="804" spans="7:7" ht="15" customHeight="1">
      <c r="G804" s="17"/>
    </row>
    <row r="805" spans="7:7" ht="15" customHeight="1">
      <c r="G805" s="17"/>
    </row>
    <row r="806" spans="7:7" ht="15" customHeight="1">
      <c r="G806" s="17"/>
    </row>
    <row r="807" spans="7:7" ht="15" customHeight="1">
      <c r="G807" s="17"/>
    </row>
    <row r="808" spans="7:7" ht="15" customHeight="1">
      <c r="G808" s="17"/>
    </row>
    <row r="809" spans="7:7" ht="15" customHeight="1">
      <c r="G809" s="17"/>
    </row>
    <row r="810" spans="7:7" ht="15" customHeight="1">
      <c r="G810" s="17"/>
    </row>
    <row r="811" spans="7:7" ht="15" customHeight="1">
      <c r="G811" s="17"/>
    </row>
    <row r="812" spans="7:7" ht="15" customHeight="1">
      <c r="G812" s="17"/>
    </row>
    <row r="813" spans="7:7" ht="15" customHeight="1">
      <c r="G813" s="17"/>
    </row>
    <row r="814" spans="7:7" ht="15" customHeight="1">
      <c r="G814" s="17"/>
    </row>
    <row r="815" spans="7:7" ht="15" customHeight="1">
      <c r="G815" s="17"/>
    </row>
    <row r="816" spans="7:7" ht="15" customHeight="1">
      <c r="G816" s="17"/>
    </row>
    <row r="817" spans="7:7" ht="15" customHeight="1">
      <c r="G817" s="17"/>
    </row>
    <row r="818" spans="7:7" ht="15" customHeight="1">
      <c r="G818" s="17"/>
    </row>
    <row r="819" spans="7:7" ht="15" customHeight="1">
      <c r="G819" s="17"/>
    </row>
    <row r="820" spans="7:7" ht="15" customHeight="1">
      <c r="G820" s="17"/>
    </row>
    <row r="821" spans="7:7" ht="15" customHeight="1">
      <c r="G821" s="17"/>
    </row>
    <row r="822" spans="7:7" ht="15" customHeight="1">
      <c r="G822" s="17"/>
    </row>
    <row r="823" spans="7:7" ht="15" customHeight="1">
      <c r="G823" s="17"/>
    </row>
    <row r="824" spans="7:7" ht="15" customHeight="1">
      <c r="G824" s="17"/>
    </row>
    <row r="825" spans="7:7" ht="15" customHeight="1">
      <c r="G825" s="17"/>
    </row>
    <row r="826" spans="7:7" ht="15" customHeight="1">
      <c r="G826" s="17"/>
    </row>
    <row r="827" spans="7:7" ht="15" customHeight="1">
      <c r="G827" s="17"/>
    </row>
    <row r="828" spans="7:7" ht="15" customHeight="1">
      <c r="G828" s="17"/>
    </row>
    <row r="829" spans="7:7" ht="15" customHeight="1">
      <c r="G829" s="17"/>
    </row>
    <row r="830" spans="7:7" ht="15" customHeight="1">
      <c r="G830" s="17"/>
    </row>
    <row r="831" spans="7:7" ht="15" customHeight="1">
      <c r="G831" s="17"/>
    </row>
    <row r="832" spans="7:7" ht="15" customHeight="1">
      <c r="G832" s="17"/>
    </row>
    <row r="833" spans="7:7" ht="15" customHeight="1">
      <c r="G833" s="17"/>
    </row>
    <row r="834" spans="7:7" ht="15" customHeight="1">
      <c r="G834" s="17"/>
    </row>
    <row r="835" spans="7:7" ht="15" customHeight="1">
      <c r="G835" s="17"/>
    </row>
    <row r="836" spans="7:7" ht="15" customHeight="1">
      <c r="G836" s="17"/>
    </row>
    <row r="837" spans="7:7" ht="15" customHeight="1">
      <c r="G837" s="17"/>
    </row>
    <row r="838" spans="7:7" ht="15" customHeight="1">
      <c r="G838" s="17"/>
    </row>
    <row r="839" spans="7:7" ht="15" customHeight="1">
      <c r="G839" s="17"/>
    </row>
    <row r="840" spans="7:7" ht="15" customHeight="1">
      <c r="G840" s="17"/>
    </row>
    <row r="841" spans="7:7" ht="15" customHeight="1">
      <c r="G841" s="17"/>
    </row>
    <row r="842" spans="7:7" ht="15" customHeight="1">
      <c r="G842" s="17"/>
    </row>
    <row r="843" spans="7:7" ht="15" customHeight="1">
      <c r="G843" s="17"/>
    </row>
    <row r="844" spans="7:7" ht="15" customHeight="1">
      <c r="G844" s="17"/>
    </row>
    <row r="845" spans="7:7" ht="15" customHeight="1">
      <c r="G845" s="17"/>
    </row>
    <row r="846" spans="7:7" ht="15" customHeight="1">
      <c r="G846" s="17"/>
    </row>
    <row r="847" spans="7:7" ht="15" customHeight="1">
      <c r="G847" s="17"/>
    </row>
    <row r="848" spans="7:7" ht="15" customHeight="1">
      <c r="G848" s="17"/>
    </row>
    <row r="849" spans="7:7" ht="15" customHeight="1">
      <c r="G849" s="17"/>
    </row>
    <row r="850" spans="7:7" ht="15" customHeight="1">
      <c r="G850" s="17"/>
    </row>
    <row r="851" spans="7:7" ht="15" customHeight="1">
      <c r="G851" s="17"/>
    </row>
    <row r="852" spans="7:7" ht="15" customHeight="1">
      <c r="G852" s="17"/>
    </row>
    <row r="853" spans="7:7" ht="15" customHeight="1">
      <c r="G853" s="17"/>
    </row>
    <row r="854" spans="7:7" ht="15" customHeight="1">
      <c r="G854" s="17"/>
    </row>
    <row r="855" spans="7:7" ht="15" customHeight="1">
      <c r="G855" s="17"/>
    </row>
    <row r="856" spans="7:7" ht="15" customHeight="1">
      <c r="G856" s="17"/>
    </row>
    <row r="857" spans="7:7" ht="15" customHeight="1">
      <c r="G857" s="17"/>
    </row>
    <row r="858" spans="7:7" ht="15" customHeight="1">
      <c r="G858" s="17"/>
    </row>
    <row r="859" spans="7:7" ht="15" customHeight="1">
      <c r="G859" s="17"/>
    </row>
    <row r="860" spans="7:7" ht="15" customHeight="1">
      <c r="G860" s="17"/>
    </row>
    <row r="861" spans="7:7" ht="15" customHeight="1">
      <c r="G861" s="17"/>
    </row>
    <row r="862" spans="7:7" ht="15" customHeight="1">
      <c r="G862" s="17"/>
    </row>
    <row r="863" spans="7:7" ht="15" customHeight="1">
      <c r="G863" s="17"/>
    </row>
    <row r="864" spans="7:7" ht="15" customHeight="1">
      <c r="G864" s="17"/>
    </row>
    <row r="865" spans="7:7" ht="15" customHeight="1">
      <c r="G865" s="17"/>
    </row>
    <row r="866" spans="7:7" ht="15" customHeight="1">
      <c r="G866" s="17"/>
    </row>
    <row r="867" spans="7:7" ht="15" customHeight="1">
      <c r="G867" s="17"/>
    </row>
    <row r="868" spans="7:7" ht="15" customHeight="1">
      <c r="G868" s="17"/>
    </row>
    <row r="869" spans="7:7" ht="15" customHeight="1">
      <c r="G869" s="17"/>
    </row>
    <row r="870" spans="7:7" ht="15" customHeight="1">
      <c r="G870" s="17"/>
    </row>
    <row r="871" spans="7:7" ht="15" customHeight="1">
      <c r="G871" s="17"/>
    </row>
    <row r="872" spans="7:7" ht="15" customHeight="1">
      <c r="G872" s="17"/>
    </row>
    <row r="873" spans="7:7" ht="15" customHeight="1">
      <c r="G873" s="17"/>
    </row>
    <row r="874" spans="7:7" ht="15" customHeight="1">
      <c r="G874" s="17"/>
    </row>
    <row r="875" spans="7:7" ht="15" customHeight="1">
      <c r="G875" s="17"/>
    </row>
    <row r="876" spans="7:7" ht="15" customHeight="1">
      <c r="G876" s="17"/>
    </row>
    <row r="877" spans="7:7" ht="15" customHeight="1">
      <c r="G877" s="17"/>
    </row>
    <row r="878" spans="7:7" ht="15" customHeight="1">
      <c r="G878" s="17"/>
    </row>
    <row r="879" spans="7:7" ht="15" customHeight="1">
      <c r="G879" s="17"/>
    </row>
    <row r="880" spans="7:7" ht="15" customHeight="1">
      <c r="G880" s="17"/>
    </row>
    <row r="881" spans="7:7" ht="15" customHeight="1">
      <c r="G881" s="17"/>
    </row>
    <row r="882" spans="7:7" ht="15" customHeight="1">
      <c r="G882" s="17"/>
    </row>
    <row r="883" spans="7:7" ht="15" customHeight="1">
      <c r="G883" s="17"/>
    </row>
    <row r="884" spans="7:7" ht="15" customHeight="1">
      <c r="G884" s="17"/>
    </row>
    <row r="885" spans="7:7" ht="15" customHeight="1">
      <c r="G885" s="17"/>
    </row>
    <row r="886" spans="7:7" ht="15" customHeight="1">
      <c r="G886" s="17"/>
    </row>
    <row r="887" spans="7:7" ht="15" customHeight="1">
      <c r="G887" s="17"/>
    </row>
    <row r="888" spans="7:7" ht="15" customHeight="1">
      <c r="G888" s="17"/>
    </row>
    <row r="889" spans="7:7" ht="15" customHeight="1">
      <c r="G889" s="17"/>
    </row>
    <row r="890" spans="7:7" ht="15" customHeight="1">
      <c r="G890" s="17"/>
    </row>
    <row r="891" spans="7:7" ht="15" customHeight="1">
      <c r="G891" s="17"/>
    </row>
    <row r="892" spans="7:7" ht="15" customHeight="1">
      <c r="G892" s="17"/>
    </row>
    <row r="893" spans="7:7" ht="15" customHeight="1">
      <c r="G893" s="17"/>
    </row>
    <row r="894" spans="7:7" ht="15" customHeight="1">
      <c r="G894" s="17"/>
    </row>
    <row r="895" spans="7:7" ht="15" customHeight="1">
      <c r="G895" s="17"/>
    </row>
    <row r="896" spans="7:7" ht="15" customHeight="1">
      <c r="G896" s="17"/>
    </row>
    <row r="897" spans="7:7" ht="15" customHeight="1">
      <c r="G897" s="17"/>
    </row>
    <row r="898" spans="7:7" ht="15" customHeight="1">
      <c r="G898" s="17"/>
    </row>
    <row r="899" spans="7:7" ht="15" customHeight="1">
      <c r="G899" s="17"/>
    </row>
    <row r="900" spans="7:7" ht="15" customHeight="1">
      <c r="G900" s="17"/>
    </row>
    <row r="901" spans="7:7" ht="15" customHeight="1">
      <c r="G901" s="17"/>
    </row>
    <row r="902" spans="7:7" ht="15" customHeight="1">
      <c r="G902" s="17"/>
    </row>
    <row r="903" spans="7:7" ht="15" customHeight="1">
      <c r="G903" s="17"/>
    </row>
    <row r="904" spans="7:7" ht="15" customHeight="1">
      <c r="G904" s="17"/>
    </row>
    <row r="905" spans="7:7" ht="15" customHeight="1">
      <c r="G905" s="17"/>
    </row>
    <row r="906" spans="7:7" ht="15" customHeight="1">
      <c r="G906" s="17"/>
    </row>
    <row r="907" spans="7:7" ht="15" customHeight="1">
      <c r="G907" s="17"/>
    </row>
    <row r="908" spans="7:7" ht="15" customHeight="1">
      <c r="G908" s="17"/>
    </row>
    <row r="909" spans="7:7" ht="15" customHeight="1">
      <c r="G909" s="17"/>
    </row>
    <row r="910" spans="7:7" ht="15" customHeight="1">
      <c r="G910" s="17"/>
    </row>
    <row r="911" spans="7:7" ht="15" customHeight="1">
      <c r="G911" s="17"/>
    </row>
    <row r="912" spans="7:7" ht="15" customHeight="1">
      <c r="G912" s="17"/>
    </row>
    <row r="913" spans="7:7" ht="15" customHeight="1">
      <c r="G913" s="17"/>
    </row>
    <row r="914" spans="7:7" ht="15" customHeight="1">
      <c r="G914" s="17"/>
    </row>
    <row r="915" spans="7:7" ht="15" customHeight="1">
      <c r="G915" s="17"/>
    </row>
    <row r="916" spans="7:7" ht="15" customHeight="1">
      <c r="G916" s="17"/>
    </row>
    <row r="917" spans="7:7" ht="15" customHeight="1">
      <c r="G917" s="17"/>
    </row>
    <row r="918" spans="7:7" ht="15" customHeight="1">
      <c r="G918" s="17"/>
    </row>
    <row r="919" spans="7:7" ht="15" customHeight="1">
      <c r="G919" s="17"/>
    </row>
    <row r="920" spans="7:7" ht="15" customHeight="1">
      <c r="G920" s="17"/>
    </row>
    <row r="921" spans="7:7" ht="15" customHeight="1">
      <c r="G921" s="17"/>
    </row>
    <row r="922" spans="7:7" ht="15" customHeight="1">
      <c r="G922" s="17"/>
    </row>
    <row r="923" spans="7:7" ht="15" customHeight="1">
      <c r="G923" s="17"/>
    </row>
    <row r="924" spans="7:7" ht="15" customHeight="1">
      <c r="G924" s="17"/>
    </row>
    <row r="925" spans="7:7" ht="15" customHeight="1">
      <c r="G925" s="17"/>
    </row>
    <row r="926" spans="7:7" ht="15" customHeight="1">
      <c r="G926" s="17"/>
    </row>
    <row r="927" spans="7:7" ht="15" customHeight="1">
      <c r="G927" s="17"/>
    </row>
    <row r="928" spans="7:7" ht="15" customHeight="1">
      <c r="G928" s="17"/>
    </row>
    <row r="929" spans="7:7" ht="15" customHeight="1">
      <c r="G929" s="17"/>
    </row>
    <row r="930" spans="7:7" ht="15" customHeight="1">
      <c r="G930" s="17"/>
    </row>
    <row r="931" spans="7:7" ht="15" customHeight="1">
      <c r="G931" s="17"/>
    </row>
    <row r="932" spans="7:7" ht="15" customHeight="1">
      <c r="G932" s="17"/>
    </row>
    <row r="933" spans="7:7" ht="15" customHeight="1">
      <c r="G933" s="17"/>
    </row>
    <row r="934" spans="7:7" ht="15" customHeight="1">
      <c r="G934" s="17"/>
    </row>
    <row r="935" spans="7:7" ht="15" customHeight="1">
      <c r="G935" s="17"/>
    </row>
    <row r="936" spans="7:7" ht="15" customHeight="1">
      <c r="G936" s="17"/>
    </row>
    <row r="937" spans="7:7" ht="15" customHeight="1">
      <c r="G937" s="17"/>
    </row>
    <row r="938" spans="7:7" ht="15" customHeight="1">
      <c r="G938" s="17"/>
    </row>
    <row r="939" spans="7:7" ht="15" customHeight="1">
      <c r="G939" s="17"/>
    </row>
    <row r="940" spans="7:7" ht="15" customHeight="1">
      <c r="G940" s="17"/>
    </row>
    <row r="941" spans="7:7" ht="15" customHeight="1">
      <c r="G941" s="17"/>
    </row>
    <row r="942" spans="7:7" ht="15" customHeight="1">
      <c r="G942" s="17"/>
    </row>
    <row r="943" spans="7:7" ht="15" customHeight="1">
      <c r="G943" s="17"/>
    </row>
    <row r="944" spans="7:7" ht="15" customHeight="1">
      <c r="G944" s="17"/>
    </row>
    <row r="945" spans="7:7" ht="15" customHeight="1">
      <c r="G945" s="17"/>
    </row>
    <row r="946" spans="7:7" ht="15" customHeight="1">
      <c r="G946" s="17"/>
    </row>
    <row r="947" spans="7:7" ht="15" customHeight="1">
      <c r="G947" s="17"/>
    </row>
    <row r="948" spans="7:7" ht="15" customHeight="1">
      <c r="G948" s="17"/>
    </row>
    <row r="949" spans="7:7" ht="15" customHeight="1">
      <c r="G949" s="17"/>
    </row>
    <row r="950" spans="7:7" ht="15" customHeight="1">
      <c r="G950" s="17"/>
    </row>
    <row r="951" spans="7:7" ht="15" customHeight="1">
      <c r="G951" s="17"/>
    </row>
    <row r="952" spans="7:7" ht="15" customHeight="1">
      <c r="G952" s="17"/>
    </row>
    <row r="953" spans="7:7" ht="15" customHeight="1">
      <c r="G953" s="17"/>
    </row>
    <row r="954" spans="7:7" ht="15" customHeight="1">
      <c r="G954" s="17"/>
    </row>
    <row r="955" spans="7:7" ht="15" customHeight="1">
      <c r="G955" s="17"/>
    </row>
    <row r="956" spans="7:7" ht="15" customHeight="1">
      <c r="G956" s="17"/>
    </row>
    <row r="957" spans="7:7" ht="15" customHeight="1">
      <c r="G957" s="17"/>
    </row>
    <row r="958" spans="7:7" ht="15" customHeight="1">
      <c r="G958" s="17"/>
    </row>
    <row r="959" spans="7:7" ht="15" customHeight="1">
      <c r="G959" s="17"/>
    </row>
    <row r="960" spans="7:7" ht="15" customHeight="1">
      <c r="G960" s="17"/>
    </row>
    <row r="961" spans="7:7" ht="15" customHeight="1">
      <c r="G961" s="17"/>
    </row>
    <row r="962" spans="7:7" ht="15" customHeight="1">
      <c r="G962" s="17"/>
    </row>
    <row r="963" spans="7:7" ht="15" customHeight="1">
      <c r="G963" s="17"/>
    </row>
    <row r="964" spans="7:7" ht="15" customHeight="1">
      <c r="G964" s="17"/>
    </row>
    <row r="965" spans="7:7" ht="15" customHeight="1">
      <c r="G965" s="17"/>
    </row>
    <row r="966" spans="7:7" ht="15" customHeight="1">
      <c r="G966" s="17"/>
    </row>
    <row r="967" spans="7:7" ht="15" customHeight="1">
      <c r="G967" s="17"/>
    </row>
    <row r="968" spans="7:7" ht="15" customHeight="1">
      <c r="G968" s="17"/>
    </row>
    <row r="969" spans="7:7" ht="15" customHeight="1">
      <c r="G969" s="17"/>
    </row>
    <row r="970" spans="7:7" ht="15" customHeight="1">
      <c r="G970" s="17"/>
    </row>
    <row r="971" spans="7:7" ht="15" customHeight="1">
      <c r="G971" s="17"/>
    </row>
    <row r="972" spans="7:7" ht="15" customHeight="1">
      <c r="G972" s="17"/>
    </row>
    <row r="973" spans="7:7" ht="15" customHeight="1">
      <c r="G973" s="17"/>
    </row>
    <row r="974" spans="7:7" ht="15" customHeight="1">
      <c r="G974" s="17"/>
    </row>
    <row r="975" spans="7:7" ht="15" customHeight="1">
      <c r="G975" s="17"/>
    </row>
    <row r="976" spans="7:7" ht="15" customHeight="1">
      <c r="G976" s="17"/>
    </row>
    <row r="977" spans="7:7" ht="15" customHeight="1">
      <c r="G977" s="17"/>
    </row>
    <row r="978" spans="7:7" ht="15" customHeight="1">
      <c r="G978" s="17"/>
    </row>
    <row r="979" spans="7:7" ht="15" customHeight="1">
      <c r="G979" s="17"/>
    </row>
    <row r="980" spans="7:7" ht="15" customHeight="1">
      <c r="G980" s="17"/>
    </row>
    <row r="981" spans="7:7" ht="15" customHeight="1">
      <c r="G981" s="17"/>
    </row>
    <row r="982" spans="7:7" ht="15" customHeight="1">
      <c r="G982" s="17"/>
    </row>
    <row r="983" spans="7:7" ht="15" customHeight="1">
      <c r="G983" s="17"/>
    </row>
    <row r="984" spans="7:7" ht="15" customHeight="1">
      <c r="G984" s="17"/>
    </row>
    <row r="985" spans="7:7" ht="15" customHeight="1">
      <c r="G985" s="17"/>
    </row>
    <row r="986" spans="7:7" ht="15" customHeight="1">
      <c r="G986" s="17"/>
    </row>
    <row r="987" spans="7:7" ht="15" customHeight="1">
      <c r="G987" s="17"/>
    </row>
    <row r="988" spans="7:7" ht="15" customHeight="1">
      <c r="G988" s="17"/>
    </row>
    <row r="989" spans="7:7" ht="15" customHeight="1">
      <c r="G989" s="17"/>
    </row>
    <row r="990" spans="7:7" ht="15" customHeight="1">
      <c r="G990" s="17"/>
    </row>
    <row r="991" spans="7:7" ht="15" customHeight="1">
      <c r="G991" s="17"/>
    </row>
    <row r="992" spans="7:7" ht="15" customHeight="1">
      <c r="G992" s="17"/>
    </row>
    <row r="993" spans="7:7" ht="15" customHeight="1">
      <c r="G993" s="17"/>
    </row>
    <row r="994" spans="7:7" ht="15" customHeight="1">
      <c r="G994" s="17"/>
    </row>
    <row r="995" spans="7:7" ht="15" customHeight="1">
      <c r="G995" s="17"/>
    </row>
    <row r="996" spans="7:7" ht="15" customHeight="1">
      <c r="G996" s="17"/>
    </row>
    <row r="997" spans="7:7" ht="15" customHeight="1">
      <c r="G997" s="17"/>
    </row>
    <row r="998" spans="7:7" ht="15" customHeight="1">
      <c r="G998" s="17"/>
    </row>
    <row r="999" spans="7:7" ht="15" customHeight="1">
      <c r="G999" s="17"/>
    </row>
    <row r="1000" spans="7:7" ht="15" customHeight="1">
      <c r="G1000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000"/>
  <sheetViews>
    <sheetView workbookViewId="0"/>
  </sheetViews>
  <sheetFormatPr baseColWidth="10" defaultColWidth="14.42578125" defaultRowHeight="15" customHeight="1"/>
  <cols>
    <col min="1" max="1" width="4.28515625" customWidth="1"/>
    <col min="2" max="2" width="12.28515625" customWidth="1"/>
    <col min="3" max="3" width="4.28515625" customWidth="1"/>
    <col min="4" max="4" width="5" customWidth="1"/>
    <col min="5" max="5" width="11.7109375" customWidth="1"/>
    <col min="6" max="6" width="1.7109375" customWidth="1"/>
    <col min="7" max="7" width="4.28515625" customWidth="1"/>
    <col min="8" max="8" width="1.28515625" customWidth="1"/>
    <col min="9" max="10" width="4.28515625" customWidth="1"/>
    <col min="11" max="11" width="1.28515625" customWidth="1"/>
    <col min="12" max="13" width="4.28515625" customWidth="1"/>
    <col min="14" max="14" width="1.28515625" customWidth="1"/>
    <col min="15" max="16" width="4.28515625" customWidth="1"/>
    <col min="17" max="17" width="1.28515625" customWidth="1"/>
    <col min="18" max="19" width="4.28515625" customWidth="1"/>
    <col min="20" max="20" width="1.42578125" customWidth="1"/>
    <col min="21" max="22" width="4.28515625" customWidth="1"/>
    <col min="23" max="23" width="1.28515625" customWidth="1"/>
    <col min="24" max="26" width="4.28515625" customWidth="1"/>
    <col min="27" max="27" width="3.7109375" customWidth="1"/>
    <col min="28" max="28" width="4.140625" customWidth="1"/>
    <col min="29" max="29" width="8.85546875" customWidth="1"/>
    <col min="30" max="30" width="2.85546875" customWidth="1"/>
    <col min="31" max="32" width="4.140625" customWidth="1"/>
    <col min="33" max="33" width="4.28515625" customWidth="1"/>
    <col min="34" max="43" width="3.5703125" hidden="1" customWidth="1"/>
    <col min="44" max="44" width="3" customWidth="1"/>
  </cols>
  <sheetData>
    <row r="1" spans="1:44" ht="37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65" t="s">
        <v>125</v>
      </c>
      <c r="P1" s="118"/>
      <c r="Q1" s="29"/>
      <c r="R1" s="166">
        <f>H24</f>
        <v>0</v>
      </c>
      <c r="S1" s="167"/>
      <c r="T1" s="166" t="s">
        <v>126</v>
      </c>
      <c r="U1" s="167"/>
      <c r="V1" s="30">
        <f>T2</f>
        <v>0</v>
      </c>
      <c r="W1" s="30"/>
      <c r="X1" s="168">
        <f>E4</f>
        <v>0</v>
      </c>
      <c r="Y1" s="118"/>
      <c r="Z1" s="118"/>
      <c r="AA1" s="118"/>
      <c r="AB1" s="30" t="s">
        <v>127</v>
      </c>
      <c r="AC1" s="168">
        <f>V4</f>
        <v>0</v>
      </c>
      <c r="AD1" s="118"/>
      <c r="AE1" s="118"/>
      <c r="AF1" s="118"/>
      <c r="AG1" s="31" t="s">
        <v>128</v>
      </c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</row>
    <row r="2" spans="1:44" ht="29.25" customHeight="1">
      <c r="A2" s="179" t="s">
        <v>129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32" t="s">
        <v>130</v>
      </c>
      <c r="Q2" s="28"/>
      <c r="R2" s="169" t="s">
        <v>131</v>
      </c>
      <c r="S2" s="157"/>
      <c r="T2" s="173"/>
      <c r="U2" s="157"/>
      <c r="V2" s="157"/>
      <c r="W2" s="158"/>
      <c r="X2" s="164" t="s">
        <v>132</v>
      </c>
      <c r="Y2" s="127"/>
      <c r="Z2" s="163">
        <f>VLOOKUP(T2,Spiele!A2:F51,2,FALSE)</f>
        <v>0</v>
      </c>
      <c r="AA2" s="129"/>
      <c r="AB2" s="164" t="s">
        <v>133</v>
      </c>
      <c r="AC2" s="127"/>
      <c r="AD2" s="127"/>
      <c r="AE2" s="163">
        <f>VLOOKUP(T2,Spiele!A2:G50,7,FALSE)</f>
        <v>0</v>
      </c>
      <c r="AF2" s="129"/>
      <c r="AG2" s="32" t="s">
        <v>130</v>
      </c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</row>
    <row r="3" spans="1:44" ht="7.5" customHeight="1">
      <c r="A3" s="28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9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ht="25.5" customHeight="1">
      <c r="A4" s="180" t="s">
        <v>134</v>
      </c>
      <c r="B4" s="135"/>
      <c r="C4" s="135"/>
      <c r="D4" s="135"/>
      <c r="E4" s="175">
        <f>VLOOKUP(T2,Spiele!A2:F52,5,FALSE)</f>
        <v>0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76" t="s">
        <v>135</v>
      </c>
      <c r="Q4" s="28"/>
      <c r="R4" s="174" t="s">
        <v>136</v>
      </c>
      <c r="S4" s="135"/>
      <c r="T4" s="135"/>
      <c r="U4" s="135"/>
      <c r="V4" s="175">
        <f>VLOOKUP(T2,Spiele!A2:F50,6,FALSE)</f>
        <v>0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76" t="s">
        <v>135</v>
      </c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ht="15" customHeight="1">
      <c r="A5" s="34" t="s">
        <v>137</v>
      </c>
      <c r="B5" s="35"/>
      <c r="C5" s="35"/>
      <c r="D5" s="35"/>
      <c r="E5" s="36" t="s">
        <v>138</v>
      </c>
      <c r="F5" s="36"/>
      <c r="G5" s="37"/>
      <c r="H5" s="37"/>
      <c r="I5" s="37"/>
      <c r="J5" s="37"/>
      <c r="K5" s="37"/>
      <c r="L5" s="37"/>
      <c r="M5" s="38" t="s">
        <v>139</v>
      </c>
      <c r="N5" s="38"/>
      <c r="O5" s="37"/>
      <c r="P5" s="177"/>
      <c r="Q5" s="28"/>
      <c r="R5" s="34" t="s">
        <v>137</v>
      </c>
      <c r="S5" s="39"/>
      <c r="T5" s="37"/>
      <c r="U5" s="40"/>
      <c r="V5" s="37" t="s">
        <v>138</v>
      </c>
      <c r="W5" s="37"/>
      <c r="X5" s="41"/>
      <c r="Y5" s="42"/>
      <c r="Z5" s="37"/>
      <c r="AA5" s="37"/>
      <c r="AB5" s="37"/>
      <c r="AC5" s="37"/>
      <c r="AD5" s="43" t="s">
        <v>139</v>
      </c>
      <c r="AE5" s="44"/>
      <c r="AF5" s="45"/>
      <c r="AG5" s="177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</row>
    <row r="6" spans="1:44" ht="21" customHeight="1">
      <c r="A6" s="131" t="s">
        <v>140</v>
      </c>
      <c r="B6" s="132"/>
      <c r="C6" s="133"/>
      <c r="D6" s="123"/>
      <c r="E6" s="143">
        <f>VLOOKUP(C6,Lizenzierte!A5:D62,2,FALSE)</f>
        <v>0</v>
      </c>
      <c r="F6" s="144"/>
      <c r="G6" s="144"/>
      <c r="H6" s="144"/>
      <c r="I6" s="144"/>
      <c r="J6" s="144"/>
      <c r="K6" s="144"/>
      <c r="L6" s="178"/>
      <c r="M6" s="145"/>
      <c r="N6" s="135"/>
      <c r="O6" s="135"/>
      <c r="P6" s="46"/>
      <c r="Q6" s="28"/>
      <c r="R6" s="47" t="s">
        <v>141</v>
      </c>
      <c r="S6" s="170"/>
      <c r="T6" s="171"/>
      <c r="U6" s="172"/>
      <c r="V6" s="143">
        <f>VLOOKUP(S6,Lizenzierte!A5:D62,2,FALSE)</f>
        <v>0</v>
      </c>
      <c r="W6" s="144"/>
      <c r="X6" s="144"/>
      <c r="Y6" s="144"/>
      <c r="Z6" s="144"/>
      <c r="AA6" s="144"/>
      <c r="AB6" s="144"/>
      <c r="AC6" s="144"/>
      <c r="AD6" s="145"/>
      <c r="AE6" s="135"/>
      <c r="AF6" s="123"/>
      <c r="AG6" s="4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1:44" ht="21" customHeight="1">
      <c r="A7" s="131" t="s">
        <v>142</v>
      </c>
      <c r="B7" s="132"/>
      <c r="C7" s="133"/>
      <c r="D7" s="123"/>
      <c r="E7" s="143">
        <f>VLOOKUP(C7,Lizenzierte!A5:D62,2,FALSE)</f>
        <v>0</v>
      </c>
      <c r="F7" s="144"/>
      <c r="G7" s="144"/>
      <c r="H7" s="144"/>
      <c r="I7" s="144"/>
      <c r="J7" s="144"/>
      <c r="K7" s="144"/>
      <c r="L7" s="178"/>
      <c r="M7" s="49"/>
      <c r="N7" s="50"/>
      <c r="O7" s="50"/>
      <c r="P7" s="46"/>
      <c r="Q7" s="28"/>
      <c r="R7" s="51" t="s">
        <v>143</v>
      </c>
      <c r="S7" s="170"/>
      <c r="T7" s="171"/>
      <c r="U7" s="172"/>
      <c r="V7" s="143">
        <f>VLOOKUP(S7,Lizenzierte!A5:D64,2,FALSE)</f>
        <v>0</v>
      </c>
      <c r="W7" s="144"/>
      <c r="X7" s="144"/>
      <c r="Y7" s="144"/>
      <c r="Z7" s="144"/>
      <c r="AA7" s="144"/>
      <c r="AB7" s="144"/>
      <c r="AC7" s="144"/>
      <c r="AD7" s="145"/>
      <c r="AE7" s="135"/>
      <c r="AF7" s="123"/>
      <c r="AG7" s="4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</row>
    <row r="8" spans="1:44" ht="21" customHeight="1">
      <c r="A8" s="131" t="s">
        <v>144</v>
      </c>
      <c r="B8" s="132"/>
      <c r="C8" s="133"/>
      <c r="D8" s="123"/>
      <c r="E8" s="143">
        <f>VLOOKUP(C8,Lizenzierte!A5:D64,2,FALSE)</f>
        <v>0</v>
      </c>
      <c r="F8" s="144"/>
      <c r="G8" s="144"/>
      <c r="H8" s="144"/>
      <c r="I8" s="144"/>
      <c r="J8" s="144"/>
      <c r="K8" s="144"/>
      <c r="L8" s="178"/>
      <c r="M8" s="145"/>
      <c r="N8" s="135"/>
      <c r="O8" s="135"/>
      <c r="P8" s="46"/>
      <c r="Q8" s="28"/>
      <c r="R8" s="52" t="s">
        <v>145</v>
      </c>
      <c r="S8" s="170"/>
      <c r="T8" s="171"/>
      <c r="U8" s="172"/>
      <c r="V8" s="143">
        <f>VLOOKUP(S8,Lizenzierte!A5:D65,2,FALSE)</f>
        <v>0</v>
      </c>
      <c r="W8" s="144"/>
      <c r="X8" s="144"/>
      <c r="Y8" s="144"/>
      <c r="Z8" s="144"/>
      <c r="AA8" s="144"/>
      <c r="AB8" s="144"/>
      <c r="AC8" s="144"/>
      <c r="AD8" s="49"/>
      <c r="AE8" s="50"/>
      <c r="AF8" s="50"/>
      <c r="AG8" s="4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4" ht="10.5" customHeight="1">
      <c r="A9" s="53"/>
      <c r="B9" s="33"/>
      <c r="C9" s="33"/>
      <c r="D9" s="33"/>
      <c r="E9" s="33"/>
      <c r="F9" s="33"/>
      <c r="G9" s="33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5"/>
      <c r="AG9" s="9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 ht="20.25" customHeight="1">
      <c r="A10" s="134" t="s">
        <v>146</v>
      </c>
      <c r="B10" s="135"/>
      <c r="C10" s="135"/>
      <c r="D10" s="135"/>
      <c r="E10" s="123"/>
      <c r="F10" s="136"/>
      <c r="G10" s="134" t="s">
        <v>147</v>
      </c>
      <c r="H10" s="135"/>
      <c r="I10" s="123"/>
      <c r="J10" s="134" t="s">
        <v>148</v>
      </c>
      <c r="K10" s="135"/>
      <c r="L10" s="123"/>
      <c r="M10" s="134" t="s">
        <v>149</v>
      </c>
      <c r="N10" s="135"/>
      <c r="O10" s="123"/>
      <c r="P10" s="134" t="s">
        <v>150</v>
      </c>
      <c r="Q10" s="135"/>
      <c r="R10" s="123"/>
      <c r="S10" s="134" t="s">
        <v>151</v>
      </c>
      <c r="T10" s="135"/>
      <c r="U10" s="123"/>
      <c r="V10" s="134" t="s">
        <v>152</v>
      </c>
      <c r="W10" s="135"/>
      <c r="X10" s="123"/>
      <c r="Y10" s="146" t="s">
        <v>153</v>
      </c>
      <c r="Z10" s="147"/>
      <c r="AA10" s="147"/>
      <c r="AB10" s="147"/>
      <c r="AC10" s="147"/>
      <c r="AD10" s="142"/>
      <c r="AE10" s="148" t="s">
        <v>154</v>
      </c>
      <c r="AF10" s="123"/>
      <c r="AG10" s="9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 ht="22.5" customHeight="1">
      <c r="A11" s="138">
        <f t="shared" ref="A11:A13" si="0">E6</f>
        <v>0</v>
      </c>
      <c r="B11" s="123"/>
      <c r="C11" s="56" t="s">
        <v>155</v>
      </c>
      <c r="D11" s="122">
        <f t="shared" ref="D11:D13" si="1">V6</f>
        <v>0</v>
      </c>
      <c r="E11" s="123"/>
      <c r="F11" s="137"/>
      <c r="G11" s="57"/>
      <c r="H11" s="58" t="s">
        <v>156</v>
      </c>
      <c r="I11" s="59"/>
      <c r="J11" s="57"/>
      <c r="K11" s="58" t="s">
        <v>156</v>
      </c>
      <c r="L11" s="59"/>
      <c r="M11" s="57"/>
      <c r="N11" s="58" t="s">
        <v>156</v>
      </c>
      <c r="O11" s="59"/>
      <c r="P11" s="57"/>
      <c r="Q11" s="58" t="s">
        <v>156</v>
      </c>
      <c r="R11" s="59"/>
      <c r="S11" s="57"/>
      <c r="T11" s="58" t="s">
        <v>156</v>
      </c>
      <c r="U11" s="59"/>
      <c r="V11" s="60">
        <f t="shared" ref="V11:V20" si="2">COUNTIF(AH11:AL11,1)</f>
        <v>0</v>
      </c>
      <c r="W11" s="61" t="s">
        <v>156</v>
      </c>
      <c r="X11" s="62">
        <f t="shared" ref="X11:X20" si="3">COUNTIF(AM11:AQ11,1)</f>
        <v>0</v>
      </c>
      <c r="Y11" s="149" t="str">
        <f t="shared" ref="Y11:Y20" si="4">IF(V11&gt;X11,A11,IF(V11&lt;X11,D11," "))</f>
        <v xml:space="preserve"> </v>
      </c>
      <c r="Z11" s="135"/>
      <c r="AA11" s="135"/>
      <c r="AB11" s="135"/>
      <c r="AC11" s="135"/>
      <c r="AD11" s="123"/>
      <c r="AE11" s="60">
        <f t="shared" ref="AE11:AE20" si="5">IF(V11&gt;X11,1,0)</f>
        <v>0</v>
      </c>
      <c r="AF11" s="62">
        <f t="shared" ref="AF11:AF20" si="6">IF(X11&gt;V11,1,0)</f>
        <v>0</v>
      </c>
      <c r="AG11" s="9"/>
      <c r="AH11" s="28">
        <f t="shared" ref="AH11:AH20" si="7">IF(G11&gt;I11,1,0)</f>
        <v>0</v>
      </c>
      <c r="AI11" s="28">
        <f t="shared" ref="AI11:AI20" si="8">IF(J11&gt;L11,1,0)</f>
        <v>0</v>
      </c>
      <c r="AJ11" s="28">
        <f t="shared" ref="AJ11:AJ20" si="9">IF(M11&gt;O11,1,0)</f>
        <v>0</v>
      </c>
      <c r="AK11" s="28">
        <f t="shared" ref="AK11:AK20" si="10">IF(P11&gt;R11,1,0)</f>
        <v>0</v>
      </c>
      <c r="AL11" s="28">
        <f t="shared" ref="AL11:AL20" si="11">IF(S11&gt;U11,1,0)</f>
        <v>0</v>
      </c>
      <c r="AM11" s="28">
        <f t="shared" ref="AM11:AM20" si="12">IF(I11&gt;G11,1,0)</f>
        <v>0</v>
      </c>
      <c r="AN11" s="28">
        <f t="shared" ref="AN11:AN20" si="13">IF(L11&gt;J11,1,0)</f>
        <v>0</v>
      </c>
      <c r="AO11" s="28">
        <f t="shared" ref="AO11:AO20" si="14">IF(O11&gt;M11,1,0)</f>
        <v>0</v>
      </c>
      <c r="AP11" s="28">
        <f t="shared" ref="AP11:AP20" si="15">IF(R11&gt;P11,1,0)</f>
        <v>0</v>
      </c>
      <c r="AQ11" s="28">
        <f t="shared" ref="AQ11:AQ20" si="16">IF(U11&gt;S11,1,0)</f>
        <v>0</v>
      </c>
      <c r="AR11" s="28"/>
    </row>
    <row r="12" spans="1:44" ht="22.5" customHeight="1">
      <c r="A12" s="122">
        <f t="shared" si="0"/>
        <v>0</v>
      </c>
      <c r="B12" s="123"/>
      <c r="C12" s="56" t="s">
        <v>157</v>
      </c>
      <c r="D12" s="122">
        <f t="shared" si="1"/>
        <v>0</v>
      </c>
      <c r="E12" s="123"/>
      <c r="F12" s="137"/>
      <c r="G12" s="63"/>
      <c r="H12" s="64" t="s">
        <v>156</v>
      </c>
      <c r="I12" s="65"/>
      <c r="J12" s="63"/>
      <c r="K12" s="64" t="s">
        <v>156</v>
      </c>
      <c r="L12" s="65"/>
      <c r="M12" s="63"/>
      <c r="N12" s="64" t="s">
        <v>156</v>
      </c>
      <c r="O12" s="65"/>
      <c r="P12" s="63"/>
      <c r="Q12" s="64" t="s">
        <v>156</v>
      </c>
      <c r="R12" s="65"/>
      <c r="S12" s="63"/>
      <c r="T12" s="64" t="s">
        <v>156</v>
      </c>
      <c r="U12" s="65"/>
      <c r="V12" s="66">
        <f t="shared" si="2"/>
        <v>0</v>
      </c>
      <c r="W12" s="61" t="s">
        <v>156</v>
      </c>
      <c r="X12" s="67">
        <f t="shared" si="3"/>
        <v>0</v>
      </c>
      <c r="Y12" s="149" t="str">
        <f t="shared" si="4"/>
        <v xml:space="preserve"> </v>
      </c>
      <c r="Z12" s="135"/>
      <c r="AA12" s="135"/>
      <c r="AB12" s="135"/>
      <c r="AC12" s="135"/>
      <c r="AD12" s="123"/>
      <c r="AE12" s="66">
        <f t="shared" si="5"/>
        <v>0</v>
      </c>
      <c r="AF12" s="67">
        <f t="shared" si="6"/>
        <v>0</v>
      </c>
      <c r="AG12" s="9"/>
      <c r="AH12" s="28">
        <f t="shared" si="7"/>
        <v>0</v>
      </c>
      <c r="AI12" s="28">
        <f t="shared" si="8"/>
        <v>0</v>
      </c>
      <c r="AJ12" s="28">
        <f t="shared" si="9"/>
        <v>0</v>
      </c>
      <c r="AK12" s="28">
        <f t="shared" si="10"/>
        <v>0</v>
      </c>
      <c r="AL12" s="28">
        <f t="shared" si="11"/>
        <v>0</v>
      </c>
      <c r="AM12" s="28">
        <f t="shared" si="12"/>
        <v>0</v>
      </c>
      <c r="AN12" s="28">
        <f t="shared" si="13"/>
        <v>0</v>
      </c>
      <c r="AO12" s="28">
        <f t="shared" si="14"/>
        <v>0</v>
      </c>
      <c r="AP12" s="28">
        <f t="shared" si="15"/>
        <v>0</v>
      </c>
      <c r="AQ12" s="28">
        <f t="shared" si="16"/>
        <v>0</v>
      </c>
      <c r="AR12" s="28"/>
    </row>
    <row r="13" spans="1:44" ht="22.5" customHeight="1">
      <c r="A13" s="122">
        <f t="shared" si="0"/>
        <v>0</v>
      </c>
      <c r="B13" s="123"/>
      <c r="C13" s="56" t="s">
        <v>158</v>
      </c>
      <c r="D13" s="122">
        <f t="shared" si="1"/>
        <v>0</v>
      </c>
      <c r="E13" s="123"/>
      <c r="F13" s="137"/>
      <c r="G13" s="63"/>
      <c r="H13" s="64" t="s">
        <v>156</v>
      </c>
      <c r="I13" s="65"/>
      <c r="J13" s="63"/>
      <c r="K13" s="64" t="s">
        <v>156</v>
      </c>
      <c r="L13" s="65"/>
      <c r="M13" s="63"/>
      <c r="N13" s="64" t="s">
        <v>156</v>
      </c>
      <c r="O13" s="65"/>
      <c r="P13" s="63"/>
      <c r="Q13" s="64" t="s">
        <v>156</v>
      </c>
      <c r="R13" s="65"/>
      <c r="S13" s="63"/>
      <c r="T13" s="64" t="s">
        <v>156</v>
      </c>
      <c r="U13" s="65"/>
      <c r="V13" s="66">
        <f t="shared" si="2"/>
        <v>0</v>
      </c>
      <c r="W13" s="61" t="s">
        <v>156</v>
      </c>
      <c r="X13" s="67">
        <f t="shared" si="3"/>
        <v>0</v>
      </c>
      <c r="Y13" s="149" t="str">
        <f t="shared" si="4"/>
        <v xml:space="preserve"> </v>
      </c>
      <c r="Z13" s="135"/>
      <c r="AA13" s="135"/>
      <c r="AB13" s="135"/>
      <c r="AC13" s="135"/>
      <c r="AD13" s="123"/>
      <c r="AE13" s="66">
        <f t="shared" si="5"/>
        <v>0</v>
      </c>
      <c r="AF13" s="67">
        <f t="shared" si="6"/>
        <v>0</v>
      </c>
      <c r="AG13" s="9"/>
      <c r="AH13" s="28">
        <f t="shared" si="7"/>
        <v>0</v>
      </c>
      <c r="AI13" s="28">
        <f t="shared" si="8"/>
        <v>0</v>
      </c>
      <c r="AJ13" s="28">
        <f t="shared" si="9"/>
        <v>0</v>
      </c>
      <c r="AK13" s="28">
        <f t="shared" si="10"/>
        <v>0</v>
      </c>
      <c r="AL13" s="28">
        <f t="shared" si="11"/>
        <v>0</v>
      </c>
      <c r="AM13" s="28">
        <f t="shared" si="12"/>
        <v>0</v>
      </c>
      <c r="AN13" s="28">
        <f t="shared" si="13"/>
        <v>0</v>
      </c>
      <c r="AO13" s="28">
        <f t="shared" si="14"/>
        <v>0</v>
      </c>
      <c r="AP13" s="28">
        <f t="shared" si="15"/>
        <v>0</v>
      </c>
      <c r="AQ13" s="28">
        <f t="shared" si="16"/>
        <v>0</v>
      </c>
      <c r="AR13" s="28"/>
    </row>
    <row r="14" spans="1:44" ht="22.5" customHeight="1">
      <c r="A14" s="122">
        <f>E7</f>
        <v>0</v>
      </c>
      <c r="B14" s="123"/>
      <c r="C14" s="56" t="s">
        <v>159</v>
      </c>
      <c r="D14" s="122">
        <f>V6</f>
        <v>0</v>
      </c>
      <c r="E14" s="123"/>
      <c r="F14" s="137"/>
      <c r="G14" s="63"/>
      <c r="H14" s="64" t="s">
        <v>156</v>
      </c>
      <c r="I14" s="65"/>
      <c r="J14" s="63"/>
      <c r="K14" s="64" t="s">
        <v>156</v>
      </c>
      <c r="L14" s="65"/>
      <c r="M14" s="63"/>
      <c r="N14" s="64" t="s">
        <v>156</v>
      </c>
      <c r="O14" s="65"/>
      <c r="P14" s="63"/>
      <c r="Q14" s="64" t="s">
        <v>156</v>
      </c>
      <c r="R14" s="65"/>
      <c r="S14" s="63"/>
      <c r="T14" s="64" t="s">
        <v>156</v>
      </c>
      <c r="U14" s="65"/>
      <c r="V14" s="66">
        <f t="shared" si="2"/>
        <v>0</v>
      </c>
      <c r="W14" s="61" t="s">
        <v>156</v>
      </c>
      <c r="X14" s="67">
        <f t="shared" si="3"/>
        <v>0</v>
      </c>
      <c r="Y14" s="149" t="str">
        <f t="shared" si="4"/>
        <v xml:space="preserve"> </v>
      </c>
      <c r="Z14" s="135"/>
      <c r="AA14" s="135"/>
      <c r="AB14" s="135"/>
      <c r="AC14" s="135"/>
      <c r="AD14" s="123"/>
      <c r="AE14" s="66">
        <f t="shared" si="5"/>
        <v>0</v>
      </c>
      <c r="AF14" s="67">
        <f t="shared" si="6"/>
        <v>0</v>
      </c>
      <c r="AG14" s="9"/>
      <c r="AH14" s="28">
        <f t="shared" si="7"/>
        <v>0</v>
      </c>
      <c r="AI14" s="28">
        <f t="shared" si="8"/>
        <v>0</v>
      </c>
      <c r="AJ14" s="28">
        <f t="shared" si="9"/>
        <v>0</v>
      </c>
      <c r="AK14" s="28">
        <f t="shared" si="10"/>
        <v>0</v>
      </c>
      <c r="AL14" s="28">
        <f t="shared" si="11"/>
        <v>0</v>
      </c>
      <c r="AM14" s="28">
        <f t="shared" si="12"/>
        <v>0</v>
      </c>
      <c r="AN14" s="28">
        <f t="shared" si="13"/>
        <v>0</v>
      </c>
      <c r="AO14" s="28">
        <f t="shared" si="14"/>
        <v>0</v>
      </c>
      <c r="AP14" s="28">
        <f t="shared" si="15"/>
        <v>0</v>
      </c>
      <c r="AQ14" s="28">
        <f t="shared" si="16"/>
        <v>0</v>
      </c>
      <c r="AR14" s="28"/>
    </row>
    <row r="15" spans="1:44" ht="22.5" customHeight="1">
      <c r="A15" s="122">
        <f>E6</f>
        <v>0</v>
      </c>
      <c r="B15" s="123"/>
      <c r="C15" s="56" t="s">
        <v>160</v>
      </c>
      <c r="D15" s="122">
        <f>V8</f>
        <v>0</v>
      </c>
      <c r="E15" s="123"/>
      <c r="F15" s="137"/>
      <c r="G15" s="63"/>
      <c r="H15" s="64" t="s">
        <v>156</v>
      </c>
      <c r="I15" s="65"/>
      <c r="J15" s="63"/>
      <c r="K15" s="64" t="s">
        <v>156</v>
      </c>
      <c r="L15" s="65"/>
      <c r="M15" s="63"/>
      <c r="N15" s="64" t="s">
        <v>156</v>
      </c>
      <c r="O15" s="65"/>
      <c r="P15" s="63"/>
      <c r="Q15" s="64" t="s">
        <v>156</v>
      </c>
      <c r="R15" s="65"/>
      <c r="S15" s="63"/>
      <c r="T15" s="64" t="s">
        <v>156</v>
      </c>
      <c r="U15" s="65"/>
      <c r="V15" s="66">
        <f t="shared" si="2"/>
        <v>0</v>
      </c>
      <c r="W15" s="61" t="s">
        <v>156</v>
      </c>
      <c r="X15" s="67">
        <f t="shared" si="3"/>
        <v>0</v>
      </c>
      <c r="Y15" s="149" t="str">
        <f t="shared" si="4"/>
        <v xml:space="preserve"> </v>
      </c>
      <c r="Z15" s="135"/>
      <c r="AA15" s="135"/>
      <c r="AB15" s="135"/>
      <c r="AC15" s="135"/>
      <c r="AD15" s="123"/>
      <c r="AE15" s="66">
        <f t="shared" si="5"/>
        <v>0</v>
      </c>
      <c r="AF15" s="67">
        <f t="shared" si="6"/>
        <v>0</v>
      </c>
      <c r="AG15" s="9"/>
      <c r="AH15" s="28">
        <f t="shared" si="7"/>
        <v>0</v>
      </c>
      <c r="AI15" s="28">
        <f t="shared" si="8"/>
        <v>0</v>
      </c>
      <c r="AJ15" s="28">
        <f t="shared" si="9"/>
        <v>0</v>
      </c>
      <c r="AK15" s="28">
        <f t="shared" si="10"/>
        <v>0</v>
      </c>
      <c r="AL15" s="28">
        <f t="shared" si="11"/>
        <v>0</v>
      </c>
      <c r="AM15" s="28">
        <f t="shared" si="12"/>
        <v>0</v>
      </c>
      <c r="AN15" s="28">
        <f t="shared" si="13"/>
        <v>0</v>
      </c>
      <c r="AO15" s="28">
        <f t="shared" si="14"/>
        <v>0</v>
      </c>
      <c r="AP15" s="28">
        <f t="shared" si="15"/>
        <v>0</v>
      </c>
      <c r="AQ15" s="28">
        <f t="shared" si="16"/>
        <v>0</v>
      </c>
      <c r="AR15" s="28"/>
    </row>
    <row r="16" spans="1:44" ht="22.5" customHeight="1">
      <c r="A16" s="139">
        <f>E8</f>
        <v>0</v>
      </c>
      <c r="B16" s="140"/>
      <c r="C16" s="56" t="s">
        <v>161</v>
      </c>
      <c r="D16" s="139">
        <f>V7</f>
        <v>0</v>
      </c>
      <c r="E16" s="140"/>
      <c r="F16" s="137"/>
      <c r="G16" s="68"/>
      <c r="H16" s="69" t="s">
        <v>156</v>
      </c>
      <c r="I16" s="70"/>
      <c r="J16" s="68"/>
      <c r="K16" s="69" t="s">
        <v>156</v>
      </c>
      <c r="L16" s="70"/>
      <c r="M16" s="68"/>
      <c r="N16" s="69" t="s">
        <v>156</v>
      </c>
      <c r="O16" s="70"/>
      <c r="P16" s="68"/>
      <c r="Q16" s="69" t="s">
        <v>156</v>
      </c>
      <c r="R16" s="70"/>
      <c r="S16" s="68"/>
      <c r="T16" s="69" t="s">
        <v>156</v>
      </c>
      <c r="U16" s="70"/>
      <c r="V16" s="71">
        <f t="shared" si="2"/>
        <v>0</v>
      </c>
      <c r="W16" s="72" t="s">
        <v>156</v>
      </c>
      <c r="X16" s="73">
        <f t="shared" si="3"/>
        <v>0</v>
      </c>
      <c r="Y16" s="150" t="str">
        <f t="shared" si="4"/>
        <v xml:space="preserve"> </v>
      </c>
      <c r="Z16" s="125"/>
      <c r="AA16" s="125"/>
      <c r="AB16" s="125"/>
      <c r="AC16" s="125"/>
      <c r="AD16" s="140"/>
      <c r="AE16" s="71">
        <f t="shared" si="5"/>
        <v>0</v>
      </c>
      <c r="AF16" s="73">
        <f t="shared" si="6"/>
        <v>0</v>
      </c>
      <c r="AG16" s="9"/>
      <c r="AH16" s="28">
        <f t="shared" si="7"/>
        <v>0</v>
      </c>
      <c r="AI16" s="28">
        <f t="shared" si="8"/>
        <v>0</v>
      </c>
      <c r="AJ16" s="28">
        <f t="shared" si="9"/>
        <v>0</v>
      </c>
      <c r="AK16" s="28">
        <f t="shared" si="10"/>
        <v>0</v>
      </c>
      <c r="AL16" s="28">
        <f t="shared" si="11"/>
        <v>0</v>
      </c>
      <c r="AM16" s="28">
        <f t="shared" si="12"/>
        <v>0</v>
      </c>
      <c r="AN16" s="28">
        <f t="shared" si="13"/>
        <v>0</v>
      </c>
      <c r="AO16" s="28">
        <f t="shared" si="14"/>
        <v>0</v>
      </c>
      <c r="AP16" s="28">
        <f t="shared" si="15"/>
        <v>0</v>
      </c>
      <c r="AQ16" s="28">
        <f t="shared" si="16"/>
        <v>0</v>
      </c>
      <c r="AR16" s="28"/>
    </row>
    <row r="17" spans="1:44" ht="21.75" customHeight="1">
      <c r="A17" s="141">
        <f>E4</f>
        <v>0</v>
      </c>
      <c r="B17" s="142"/>
      <c r="C17" s="74" t="s">
        <v>135</v>
      </c>
      <c r="D17" s="141">
        <f>V4</f>
        <v>0</v>
      </c>
      <c r="E17" s="142"/>
      <c r="F17" s="137"/>
      <c r="G17" s="75"/>
      <c r="H17" s="76" t="s">
        <v>156</v>
      </c>
      <c r="I17" s="77"/>
      <c r="J17" s="75"/>
      <c r="K17" s="76" t="s">
        <v>156</v>
      </c>
      <c r="L17" s="77"/>
      <c r="M17" s="75"/>
      <c r="N17" s="76" t="s">
        <v>156</v>
      </c>
      <c r="O17" s="77"/>
      <c r="P17" s="75"/>
      <c r="Q17" s="76" t="s">
        <v>156</v>
      </c>
      <c r="R17" s="77"/>
      <c r="S17" s="75"/>
      <c r="T17" s="76" t="s">
        <v>156</v>
      </c>
      <c r="U17" s="77"/>
      <c r="V17" s="71">
        <f t="shared" si="2"/>
        <v>0</v>
      </c>
      <c r="W17" s="72" t="s">
        <v>156</v>
      </c>
      <c r="X17" s="73">
        <f t="shared" si="3"/>
        <v>0</v>
      </c>
      <c r="Y17" s="151" t="str">
        <f t="shared" si="4"/>
        <v xml:space="preserve"> </v>
      </c>
      <c r="Z17" s="147"/>
      <c r="AA17" s="147"/>
      <c r="AB17" s="147"/>
      <c r="AC17" s="147"/>
      <c r="AD17" s="142"/>
      <c r="AE17" s="71">
        <f t="shared" si="5"/>
        <v>0</v>
      </c>
      <c r="AF17" s="73">
        <f t="shared" si="6"/>
        <v>0</v>
      </c>
      <c r="AG17" s="9"/>
      <c r="AH17" s="28">
        <f t="shared" si="7"/>
        <v>0</v>
      </c>
      <c r="AI17" s="28">
        <f t="shared" si="8"/>
        <v>0</v>
      </c>
      <c r="AJ17" s="28">
        <f t="shared" si="9"/>
        <v>0</v>
      </c>
      <c r="AK17" s="28">
        <f t="shared" si="10"/>
        <v>0</v>
      </c>
      <c r="AL17" s="28">
        <f t="shared" si="11"/>
        <v>0</v>
      </c>
      <c r="AM17" s="28">
        <f t="shared" si="12"/>
        <v>0</v>
      </c>
      <c r="AN17" s="28">
        <f t="shared" si="13"/>
        <v>0</v>
      </c>
      <c r="AO17" s="28">
        <f t="shared" si="14"/>
        <v>0</v>
      </c>
      <c r="AP17" s="28">
        <f t="shared" si="15"/>
        <v>0</v>
      </c>
      <c r="AQ17" s="28">
        <f t="shared" si="16"/>
        <v>0</v>
      </c>
      <c r="AR17" s="28"/>
    </row>
    <row r="18" spans="1:44" ht="22.5" customHeight="1">
      <c r="A18" s="120">
        <f t="shared" ref="A18:A19" si="17">E7</f>
        <v>0</v>
      </c>
      <c r="B18" s="121"/>
      <c r="C18" s="56" t="s">
        <v>162</v>
      </c>
      <c r="D18" s="120">
        <f>V8</f>
        <v>0</v>
      </c>
      <c r="E18" s="121"/>
      <c r="F18" s="137"/>
      <c r="G18" s="78"/>
      <c r="H18" s="79" t="s">
        <v>156</v>
      </c>
      <c r="I18" s="80"/>
      <c r="J18" s="78"/>
      <c r="K18" s="79" t="s">
        <v>156</v>
      </c>
      <c r="L18" s="80"/>
      <c r="M18" s="78"/>
      <c r="N18" s="79" t="s">
        <v>156</v>
      </c>
      <c r="O18" s="80"/>
      <c r="P18" s="78"/>
      <c r="Q18" s="79" t="s">
        <v>156</v>
      </c>
      <c r="R18" s="80"/>
      <c r="S18" s="78"/>
      <c r="T18" s="81" t="s">
        <v>156</v>
      </c>
      <c r="U18" s="80"/>
      <c r="V18" s="82">
        <f t="shared" si="2"/>
        <v>0</v>
      </c>
      <c r="W18" s="83" t="s">
        <v>156</v>
      </c>
      <c r="X18" s="84">
        <f t="shared" si="3"/>
        <v>0</v>
      </c>
      <c r="Y18" s="152" t="str">
        <f t="shared" si="4"/>
        <v xml:space="preserve"> </v>
      </c>
      <c r="Z18" s="127"/>
      <c r="AA18" s="127"/>
      <c r="AB18" s="127"/>
      <c r="AC18" s="127"/>
      <c r="AD18" s="121"/>
      <c r="AE18" s="82">
        <f t="shared" si="5"/>
        <v>0</v>
      </c>
      <c r="AF18" s="84">
        <f t="shared" si="6"/>
        <v>0</v>
      </c>
      <c r="AG18" s="9"/>
      <c r="AH18" s="28">
        <f t="shared" si="7"/>
        <v>0</v>
      </c>
      <c r="AI18" s="28">
        <f t="shared" si="8"/>
        <v>0</v>
      </c>
      <c r="AJ18" s="28">
        <f t="shared" si="9"/>
        <v>0</v>
      </c>
      <c r="AK18" s="28">
        <f t="shared" si="10"/>
        <v>0</v>
      </c>
      <c r="AL18" s="28">
        <f t="shared" si="11"/>
        <v>0</v>
      </c>
      <c r="AM18" s="28">
        <f t="shared" si="12"/>
        <v>0</v>
      </c>
      <c r="AN18" s="28">
        <f t="shared" si="13"/>
        <v>0</v>
      </c>
      <c r="AO18" s="28">
        <f t="shared" si="14"/>
        <v>0</v>
      </c>
      <c r="AP18" s="28">
        <f t="shared" si="15"/>
        <v>0</v>
      </c>
      <c r="AQ18" s="28">
        <f t="shared" si="16"/>
        <v>0</v>
      </c>
      <c r="AR18" s="28"/>
    </row>
    <row r="19" spans="1:44" ht="22.5" customHeight="1">
      <c r="A19" s="122">
        <f t="shared" si="17"/>
        <v>0</v>
      </c>
      <c r="B19" s="123"/>
      <c r="C19" s="56" t="s">
        <v>163</v>
      </c>
      <c r="D19" s="122">
        <f t="shared" ref="D19:D20" si="18">V6</f>
        <v>0</v>
      </c>
      <c r="E19" s="123"/>
      <c r="F19" s="137"/>
      <c r="G19" s="63"/>
      <c r="H19" s="64" t="s">
        <v>156</v>
      </c>
      <c r="I19" s="65"/>
      <c r="J19" s="63"/>
      <c r="K19" s="64" t="s">
        <v>156</v>
      </c>
      <c r="L19" s="65"/>
      <c r="M19" s="63"/>
      <c r="N19" s="64" t="s">
        <v>156</v>
      </c>
      <c r="O19" s="65"/>
      <c r="P19" s="63"/>
      <c r="Q19" s="64" t="s">
        <v>156</v>
      </c>
      <c r="R19" s="65"/>
      <c r="S19" s="63"/>
      <c r="T19" s="81" t="s">
        <v>156</v>
      </c>
      <c r="U19" s="65"/>
      <c r="V19" s="66">
        <f t="shared" si="2"/>
        <v>0</v>
      </c>
      <c r="W19" s="61" t="s">
        <v>156</v>
      </c>
      <c r="X19" s="67">
        <f t="shared" si="3"/>
        <v>0</v>
      </c>
      <c r="Y19" s="149" t="str">
        <f t="shared" si="4"/>
        <v xml:space="preserve"> </v>
      </c>
      <c r="Z19" s="135"/>
      <c r="AA19" s="135"/>
      <c r="AB19" s="135"/>
      <c r="AC19" s="135"/>
      <c r="AD19" s="123"/>
      <c r="AE19" s="66">
        <f t="shared" si="5"/>
        <v>0</v>
      </c>
      <c r="AF19" s="67">
        <f t="shared" si="6"/>
        <v>0</v>
      </c>
      <c r="AG19" s="9"/>
      <c r="AH19" s="28">
        <f t="shared" si="7"/>
        <v>0</v>
      </c>
      <c r="AI19" s="28">
        <f t="shared" si="8"/>
        <v>0</v>
      </c>
      <c r="AJ19" s="28">
        <f t="shared" si="9"/>
        <v>0</v>
      </c>
      <c r="AK19" s="28">
        <f t="shared" si="10"/>
        <v>0</v>
      </c>
      <c r="AL19" s="28">
        <f t="shared" si="11"/>
        <v>0</v>
      </c>
      <c r="AM19" s="28">
        <f t="shared" si="12"/>
        <v>0</v>
      </c>
      <c r="AN19" s="28">
        <f t="shared" si="13"/>
        <v>0</v>
      </c>
      <c r="AO19" s="28">
        <f t="shared" si="14"/>
        <v>0</v>
      </c>
      <c r="AP19" s="28">
        <f t="shared" si="15"/>
        <v>0</v>
      </c>
      <c r="AQ19" s="28">
        <f t="shared" si="16"/>
        <v>0</v>
      </c>
      <c r="AR19" s="28"/>
    </row>
    <row r="20" spans="1:44" ht="22.5" customHeight="1">
      <c r="A20" s="122">
        <f>E6</f>
        <v>0</v>
      </c>
      <c r="B20" s="123"/>
      <c r="C20" s="56" t="s">
        <v>164</v>
      </c>
      <c r="D20" s="122">
        <f t="shared" si="18"/>
        <v>0</v>
      </c>
      <c r="E20" s="123"/>
      <c r="F20" s="137"/>
      <c r="G20" s="85"/>
      <c r="H20" s="86" t="s">
        <v>156</v>
      </c>
      <c r="I20" s="87"/>
      <c r="J20" s="85"/>
      <c r="K20" s="86" t="s">
        <v>156</v>
      </c>
      <c r="L20" s="87"/>
      <c r="M20" s="85"/>
      <c r="N20" s="86" t="s">
        <v>156</v>
      </c>
      <c r="O20" s="87"/>
      <c r="P20" s="85"/>
      <c r="Q20" s="86" t="s">
        <v>156</v>
      </c>
      <c r="R20" s="87"/>
      <c r="S20" s="85"/>
      <c r="T20" s="86" t="s">
        <v>156</v>
      </c>
      <c r="U20" s="87"/>
      <c r="V20" s="71">
        <f t="shared" si="2"/>
        <v>0</v>
      </c>
      <c r="W20" s="72" t="s">
        <v>156</v>
      </c>
      <c r="X20" s="73">
        <f t="shared" si="3"/>
        <v>0</v>
      </c>
      <c r="Y20" s="150" t="str">
        <f t="shared" si="4"/>
        <v xml:space="preserve"> </v>
      </c>
      <c r="Z20" s="125"/>
      <c r="AA20" s="125"/>
      <c r="AB20" s="125"/>
      <c r="AC20" s="125"/>
      <c r="AD20" s="140"/>
      <c r="AE20" s="71">
        <f t="shared" si="5"/>
        <v>0</v>
      </c>
      <c r="AF20" s="73">
        <f t="shared" si="6"/>
        <v>0</v>
      </c>
      <c r="AG20" s="9"/>
      <c r="AH20" s="28">
        <f t="shared" si="7"/>
        <v>0</v>
      </c>
      <c r="AI20" s="28">
        <f t="shared" si="8"/>
        <v>0</v>
      </c>
      <c r="AJ20" s="28">
        <f t="shared" si="9"/>
        <v>0</v>
      </c>
      <c r="AK20" s="28">
        <f t="shared" si="10"/>
        <v>0</v>
      </c>
      <c r="AL20" s="28">
        <f t="shared" si="11"/>
        <v>0</v>
      </c>
      <c r="AM20" s="28">
        <f t="shared" si="12"/>
        <v>0</v>
      </c>
      <c r="AN20" s="28">
        <f t="shared" si="13"/>
        <v>0</v>
      </c>
      <c r="AO20" s="28">
        <f t="shared" si="14"/>
        <v>0</v>
      </c>
      <c r="AP20" s="28">
        <f t="shared" si="15"/>
        <v>0</v>
      </c>
      <c r="AQ20" s="28">
        <f t="shared" si="16"/>
        <v>0</v>
      </c>
      <c r="AR20" s="28"/>
    </row>
    <row r="21" spans="1:44" ht="31.5" customHeight="1">
      <c r="A21" s="124"/>
      <c r="B21" s="125"/>
      <c r="C21" s="125"/>
      <c r="D21" s="33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88"/>
      <c r="P21" s="88"/>
      <c r="Q21" s="88"/>
      <c r="R21" s="28"/>
      <c r="S21" s="155" t="s">
        <v>165</v>
      </c>
      <c r="T21" s="125"/>
      <c r="U21" s="125"/>
      <c r="V21" s="89">
        <f>SUM(V11:V20)</f>
        <v>0</v>
      </c>
      <c r="W21" s="90" t="s">
        <v>156</v>
      </c>
      <c r="X21" s="90">
        <f>SUM(X11:X20)</f>
        <v>0</v>
      </c>
      <c r="Y21" s="156" t="str">
        <f>IF(AE21&gt;AF21,E4,IF(AE21&lt;AF21,V4,"unentschieden/Remis"))</f>
        <v>unentschieden/Remis</v>
      </c>
      <c r="Z21" s="157"/>
      <c r="AA21" s="157"/>
      <c r="AB21" s="157"/>
      <c r="AC21" s="157"/>
      <c r="AD21" s="158"/>
      <c r="AE21" s="91">
        <f t="shared" ref="AE21:AF21" si="19">SUM(AE11:AE20)</f>
        <v>0</v>
      </c>
      <c r="AF21" s="92">
        <f t="shared" si="19"/>
        <v>0</v>
      </c>
      <c r="AG21" s="9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27" customHeight="1">
      <c r="A22" s="126" t="s">
        <v>166</v>
      </c>
      <c r="B22" s="127"/>
      <c r="C22" s="94"/>
      <c r="D22" s="159" t="s">
        <v>167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9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3.7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29.25" customHeight="1">
      <c r="A24" s="93" t="s">
        <v>168</v>
      </c>
      <c r="B24" s="128"/>
      <c r="C24" s="129"/>
      <c r="D24" s="129"/>
      <c r="E24" s="129"/>
      <c r="F24" s="130" t="s">
        <v>169</v>
      </c>
      <c r="G24" s="127"/>
      <c r="H24" s="160">
        <f>VLOOKUP(T2,Spiele!A2:G50,3,FALSE)</f>
        <v>0</v>
      </c>
      <c r="I24" s="129"/>
      <c r="J24" s="129"/>
      <c r="K24" s="129"/>
      <c r="L24" s="129"/>
      <c r="M24" s="161" t="s">
        <v>170</v>
      </c>
      <c r="N24" s="127"/>
      <c r="O24" s="127"/>
      <c r="P24" s="127"/>
      <c r="Q24" s="127"/>
      <c r="R24" s="162" t="s">
        <v>134</v>
      </c>
      <c r="S24" s="127"/>
      <c r="T24" s="127"/>
      <c r="U24" s="153"/>
      <c r="V24" s="129"/>
      <c r="W24" s="129"/>
      <c r="X24" s="129"/>
      <c r="Y24" s="129"/>
      <c r="Z24" s="162" t="s">
        <v>136</v>
      </c>
      <c r="AA24" s="127"/>
      <c r="AB24" s="153"/>
      <c r="AC24" s="129"/>
      <c r="AD24" s="129"/>
      <c r="AE24" s="129"/>
      <c r="AF24" s="129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customHeight="1">
      <c r="A25" s="53" t="s">
        <v>171</v>
      </c>
      <c r="B25" s="28"/>
      <c r="C25" s="154" t="s">
        <v>172</v>
      </c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9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2.7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9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2.7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9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2.75" customHeight="1">
      <c r="A28" s="28"/>
      <c r="B28" s="28"/>
      <c r="C28" s="28"/>
      <c r="D28" s="28"/>
      <c r="E28" s="28"/>
      <c r="F28" s="28"/>
      <c r="G28" s="28"/>
      <c r="H28" s="28"/>
      <c r="I28" s="94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9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2.75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9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2.7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9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2.7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9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2.7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9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2.7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9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2.7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9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2.7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9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2.7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9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2.7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9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2.7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9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2.7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9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2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9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ht="12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9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ht="12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9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ht="12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9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ht="12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9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ht="12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9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ht="12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9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ht="12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9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ht="12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9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ht="12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9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ht="12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9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ht="12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9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ht="12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9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ht="12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9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ht="12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9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ht="12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9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ht="12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9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ht="12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9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ht="12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9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ht="12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9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ht="12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9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ht="12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9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ht="12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9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ht="12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9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ht="12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9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ht="12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9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ht="12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9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ht="12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9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ht="12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9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ht="12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9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ht="12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9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ht="12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9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ht="12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9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ht="12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9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ht="12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9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ht="12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9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ht="12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9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ht="12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9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ht="12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9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9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9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9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ht="12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9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ht="12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9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ht="12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9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9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ht="12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9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9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9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9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9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9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9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9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9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9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9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9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9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9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9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ht="12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9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ht="12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9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ht="12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9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ht="12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9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ht="12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9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9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9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ht="12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9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ht="12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9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ht="12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9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ht="12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9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ht="12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9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9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ht="12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9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ht="12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9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ht="12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9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ht="12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9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ht="12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9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ht="12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9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ht="12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9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ht="12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9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ht="12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9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ht="12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9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ht="12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9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ht="12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9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ht="12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9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ht="12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9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ht="12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9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ht="12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9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ht="12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9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ht="12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9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44" ht="12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9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44" ht="12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9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44" ht="12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9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44" ht="12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9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44" ht="12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9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44" ht="12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9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44" ht="12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9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44" ht="12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9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44" ht="12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9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44" ht="12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9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44" ht="12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9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44" ht="12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9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44" ht="12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9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ht="12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9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ht="12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9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ht="12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9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ht="12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9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  <row r="149" spans="1:44" ht="12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9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</row>
    <row r="150" spans="1:44" ht="12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9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</row>
    <row r="151" spans="1:44" ht="12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9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</row>
    <row r="152" spans="1:44" ht="12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9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</row>
    <row r="153" spans="1:44" ht="12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9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</row>
    <row r="154" spans="1:44" ht="12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9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</row>
    <row r="155" spans="1:44" ht="12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9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</row>
    <row r="156" spans="1:44" ht="12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9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</row>
    <row r="157" spans="1:44" ht="12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9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</row>
    <row r="158" spans="1:44" ht="12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9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</row>
    <row r="159" spans="1:44" ht="12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9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</row>
    <row r="160" spans="1:44" ht="12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9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</row>
    <row r="161" spans="1:44" ht="12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9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</row>
    <row r="162" spans="1:44" ht="12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9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</row>
    <row r="163" spans="1:44" ht="12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9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</row>
    <row r="164" spans="1:44" ht="12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9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</row>
    <row r="165" spans="1:44" ht="12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9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</row>
    <row r="166" spans="1:44" ht="12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9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</row>
    <row r="167" spans="1:44" ht="12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9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</row>
    <row r="168" spans="1:44" ht="12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9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</row>
    <row r="169" spans="1:44" ht="12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9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</row>
    <row r="170" spans="1:44" ht="12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9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</row>
    <row r="171" spans="1:44" ht="12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9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</row>
    <row r="172" spans="1:44" ht="12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9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</row>
    <row r="173" spans="1:44" ht="12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9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</row>
    <row r="174" spans="1:44" ht="12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9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</row>
    <row r="175" spans="1:44" ht="12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9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</row>
    <row r="176" spans="1:44" ht="12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9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</row>
    <row r="177" spans="1:44" ht="12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9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</row>
    <row r="178" spans="1:44" ht="12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9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</row>
    <row r="179" spans="1:44" ht="12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9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</row>
    <row r="180" spans="1:44" ht="12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9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</row>
    <row r="181" spans="1:44" ht="12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9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</row>
    <row r="182" spans="1:44" ht="12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9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</row>
    <row r="183" spans="1:44" ht="12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9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</row>
    <row r="184" spans="1:44" ht="12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9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</row>
    <row r="185" spans="1:44" ht="12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9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</row>
    <row r="186" spans="1:44" ht="12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9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</row>
    <row r="187" spans="1:44" ht="12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9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</row>
    <row r="188" spans="1:44" ht="12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9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</row>
    <row r="189" spans="1:44" ht="12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9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</row>
    <row r="190" spans="1:44" ht="12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9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</row>
    <row r="191" spans="1:44" ht="12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9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</row>
    <row r="192" spans="1:44" ht="12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9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</row>
    <row r="193" spans="1:44" ht="12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9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</row>
    <row r="194" spans="1:44" ht="12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9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</row>
    <row r="195" spans="1:44" ht="12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9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</row>
    <row r="196" spans="1:44" ht="12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9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</row>
    <row r="197" spans="1:44" ht="12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9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</row>
    <row r="198" spans="1:44" ht="12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9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</row>
    <row r="199" spans="1:44" ht="12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9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</row>
    <row r="200" spans="1:44" ht="12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9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</row>
    <row r="201" spans="1:44" ht="12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9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</row>
    <row r="202" spans="1:44" ht="12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9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</row>
    <row r="203" spans="1:44" ht="12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9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</row>
    <row r="204" spans="1:44" ht="12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9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</row>
    <row r="205" spans="1:44" ht="12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9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</row>
    <row r="206" spans="1:44" ht="12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9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</row>
    <row r="207" spans="1:44" ht="12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9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</row>
    <row r="208" spans="1:44" ht="12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9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</row>
    <row r="209" spans="1:44" ht="12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9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</row>
    <row r="210" spans="1:44" ht="12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9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</row>
    <row r="211" spans="1:44" ht="12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9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</row>
    <row r="212" spans="1:44" ht="12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9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</row>
    <row r="213" spans="1:44" ht="12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9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</row>
    <row r="214" spans="1:44" ht="12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9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</row>
    <row r="215" spans="1:44" ht="12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9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</row>
    <row r="216" spans="1:44" ht="12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9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</row>
    <row r="217" spans="1:44" ht="12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9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</row>
    <row r="218" spans="1:44" ht="12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9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</row>
    <row r="219" spans="1:44" ht="12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9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</row>
    <row r="220" spans="1:44" ht="12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9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</row>
    <row r="221" spans="1:44" ht="12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9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</row>
    <row r="222" spans="1:44" ht="12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9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</row>
    <row r="223" spans="1:44" ht="12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9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</row>
    <row r="224" spans="1:44" ht="12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9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</row>
    <row r="225" spans="1:44" ht="12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9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</row>
    <row r="226" spans="1:44" ht="12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9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</row>
    <row r="227" spans="1:44" ht="12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9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</row>
    <row r="228" spans="1:44" ht="12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9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</row>
    <row r="229" spans="1:44" ht="12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9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</row>
    <row r="230" spans="1:44" ht="12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9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</row>
    <row r="231" spans="1:44" ht="12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9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</row>
    <row r="232" spans="1:44" ht="12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9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</row>
    <row r="233" spans="1:44" ht="12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9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</row>
    <row r="234" spans="1:44" ht="12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9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</row>
    <row r="235" spans="1:44" ht="12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9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</row>
    <row r="236" spans="1:44" ht="12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9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</row>
    <row r="237" spans="1:44" ht="12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9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</row>
    <row r="238" spans="1:44" ht="12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9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</row>
    <row r="239" spans="1:44" ht="12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9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</row>
    <row r="240" spans="1:44" ht="12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9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</row>
    <row r="241" spans="1:44" ht="12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9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</row>
    <row r="242" spans="1:44" ht="12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9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</row>
    <row r="243" spans="1:44" ht="12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9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</row>
    <row r="244" spans="1:44" ht="12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9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</row>
    <row r="245" spans="1:44" ht="12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9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</row>
    <row r="246" spans="1:44" ht="12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9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</row>
    <row r="247" spans="1:44" ht="12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9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</row>
    <row r="248" spans="1:44" ht="12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9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</row>
    <row r="249" spans="1:44" ht="12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9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</row>
    <row r="250" spans="1:44" ht="12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9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</row>
    <row r="251" spans="1:44" ht="12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9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</row>
    <row r="252" spans="1:44" ht="12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9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</row>
    <row r="253" spans="1:44" ht="12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9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</row>
    <row r="254" spans="1:44" ht="12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9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</row>
    <row r="255" spans="1:44" ht="12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9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</row>
    <row r="256" spans="1:44" ht="12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9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</row>
    <row r="257" spans="1:44" ht="12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9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</row>
    <row r="258" spans="1:44" ht="12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9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</row>
    <row r="259" spans="1:44" ht="12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9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</row>
    <row r="260" spans="1:44" ht="12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9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</row>
    <row r="261" spans="1:44" ht="12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9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</row>
    <row r="262" spans="1:44" ht="12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9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</row>
    <row r="263" spans="1:44" ht="12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9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</row>
    <row r="264" spans="1:44" ht="12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9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</row>
    <row r="265" spans="1:44" ht="12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9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</row>
    <row r="266" spans="1:44" ht="12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9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</row>
    <row r="267" spans="1:44" ht="12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9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</row>
    <row r="268" spans="1:44" ht="12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9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</row>
    <row r="269" spans="1:44" ht="12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9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</row>
    <row r="270" spans="1:44" ht="12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9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</row>
    <row r="271" spans="1:44" ht="12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9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</row>
    <row r="272" spans="1:44" ht="12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9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</row>
    <row r="273" spans="1:44" ht="12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9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</row>
    <row r="274" spans="1:44" ht="12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9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</row>
    <row r="275" spans="1:44" ht="12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9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</row>
    <row r="276" spans="1:44" ht="12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9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</row>
    <row r="277" spans="1:44" ht="12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9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</row>
    <row r="278" spans="1:44" ht="12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9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</row>
    <row r="279" spans="1:44" ht="12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9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</row>
    <row r="280" spans="1:44" ht="12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9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</row>
    <row r="281" spans="1:44" ht="12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9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</row>
    <row r="282" spans="1:44" ht="12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9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</row>
    <row r="283" spans="1:44" ht="12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9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</row>
    <row r="284" spans="1:44" ht="12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9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</row>
    <row r="285" spans="1:44" ht="12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9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</row>
    <row r="286" spans="1:44" ht="12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9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</row>
    <row r="287" spans="1:44" ht="12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9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</row>
    <row r="288" spans="1:44" ht="12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9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</row>
    <row r="289" spans="1:44" ht="12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9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</row>
    <row r="290" spans="1:44" ht="12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9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</row>
    <row r="291" spans="1:44" ht="12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9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</row>
    <row r="292" spans="1:44" ht="12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9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</row>
    <row r="293" spans="1:44" ht="12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9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</row>
    <row r="294" spans="1:44" ht="12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9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</row>
    <row r="295" spans="1:44" ht="12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9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</row>
    <row r="296" spans="1:44" ht="12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9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</row>
    <row r="297" spans="1:44" ht="12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9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</row>
    <row r="298" spans="1:44" ht="12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9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</row>
    <row r="299" spans="1:44" ht="12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9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</row>
    <row r="300" spans="1:44" ht="12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9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</row>
    <row r="301" spans="1:44" ht="12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9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</row>
    <row r="302" spans="1:44" ht="12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9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</row>
    <row r="303" spans="1:44" ht="12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9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</row>
    <row r="304" spans="1:44" ht="12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9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</row>
    <row r="305" spans="1:44" ht="12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9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</row>
    <row r="306" spans="1:44" ht="12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9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</row>
    <row r="307" spans="1:44" ht="12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9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</row>
    <row r="308" spans="1:44" ht="12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9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</row>
    <row r="309" spans="1:44" ht="12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9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</row>
    <row r="310" spans="1:44" ht="12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9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</row>
    <row r="311" spans="1:44" ht="12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9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</row>
    <row r="312" spans="1:44" ht="12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9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</row>
    <row r="313" spans="1:44" ht="12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9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</row>
    <row r="314" spans="1:44" ht="12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9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</row>
    <row r="315" spans="1:44" ht="12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9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</row>
    <row r="316" spans="1:44" ht="12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9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</row>
    <row r="317" spans="1:44" ht="12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9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</row>
    <row r="318" spans="1:44" ht="12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9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</row>
    <row r="319" spans="1:44" ht="12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9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</row>
    <row r="320" spans="1:44" ht="12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9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</row>
    <row r="321" spans="1:44" ht="12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9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</row>
    <row r="322" spans="1:44" ht="12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9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</row>
    <row r="323" spans="1:44" ht="12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9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</row>
    <row r="324" spans="1:44" ht="12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9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</row>
    <row r="325" spans="1:44" ht="12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9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</row>
    <row r="326" spans="1:44" ht="12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9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</row>
    <row r="327" spans="1:44" ht="12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9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</row>
    <row r="328" spans="1:44" ht="12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9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</row>
    <row r="329" spans="1:44" ht="12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9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</row>
    <row r="330" spans="1:44" ht="12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9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</row>
    <row r="331" spans="1:44" ht="12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9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</row>
    <row r="332" spans="1:44" ht="12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9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</row>
    <row r="333" spans="1:44" ht="12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9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</row>
    <row r="334" spans="1:44" ht="12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9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</row>
    <row r="335" spans="1:44" ht="12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9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</row>
    <row r="336" spans="1:44" ht="12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9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</row>
    <row r="337" spans="1:44" ht="12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9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</row>
    <row r="338" spans="1:44" ht="12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9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</row>
    <row r="339" spans="1:44" ht="12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9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</row>
    <row r="340" spans="1:44" ht="12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9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</row>
    <row r="341" spans="1:44" ht="12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9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</row>
    <row r="342" spans="1:44" ht="12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9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</row>
    <row r="343" spans="1:44" ht="12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9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</row>
    <row r="344" spans="1:44" ht="12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9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</row>
    <row r="345" spans="1:44" ht="12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9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</row>
    <row r="346" spans="1:44" ht="12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9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</row>
    <row r="347" spans="1:44" ht="12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9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</row>
    <row r="348" spans="1:44" ht="12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9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</row>
    <row r="349" spans="1:44" ht="12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9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</row>
    <row r="350" spans="1:44" ht="12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9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</row>
    <row r="351" spans="1:44" ht="12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9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</row>
    <row r="352" spans="1:44" ht="12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9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</row>
    <row r="353" spans="1:44" ht="12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9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</row>
    <row r="354" spans="1:44" ht="12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9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</row>
    <row r="355" spans="1:44" ht="12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9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</row>
    <row r="356" spans="1:44" ht="12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9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</row>
    <row r="357" spans="1:44" ht="12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9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</row>
    <row r="358" spans="1:44" ht="12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9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</row>
    <row r="359" spans="1:44" ht="12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9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</row>
    <row r="360" spans="1:44" ht="12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9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</row>
    <row r="361" spans="1:44" ht="12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9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</row>
    <row r="362" spans="1:44" ht="12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9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</row>
    <row r="363" spans="1:44" ht="12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9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</row>
    <row r="364" spans="1:44" ht="12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9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</row>
    <row r="365" spans="1:44" ht="12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9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</row>
    <row r="366" spans="1:44" ht="12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9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</row>
    <row r="367" spans="1:44" ht="12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9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</row>
    <row r="368" spans="1:44" ht="12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9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</row>
    <row r="369" spans="1:44" ht="12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9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</row>
    <row r="370" spans="1:44" ht="12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9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</row>
    <row r="371" spans="1:44" ht="12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9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</row>
    <row r="372" spans="1:44" ht="12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9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</row>
    <row r="373" spans="1:44" ht="12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9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</row>
    <row r="374" spans="1:44" ht="12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9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</row>
    <row r="375" spans="1:44" ht="12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9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</row>
    <row r="376" spans="1:44" ht="12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9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</row>
    <row r="377" spans="1:44" ht="12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9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</row>
    <row r="378" spans="1:44" ht="12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9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</row>
    <row r="379" spans="1:44" ht="12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9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</row>
    <row r="380" spans="1:44" ht="12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9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</row>
    <row r="381" spans="1:44" ht="12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9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</row>
    <row r="382" spans="1:44" ht="12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9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</row>
    <row r="383" spans="1:44" ht="12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9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</row>
    <row r="384" spans="1:44" ht="12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9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</row>
    <row r="385" spans="1:44" ht="12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9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</row>
    <row r="386" spans="1:44" ht="12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9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</row>
    <row r="387" spans="1:44" ht="12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9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</row>
    <row r="388" spans="1:44" ht="12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9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</row>
    <row r="389" spans="1:44" ht="12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9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</row>
    <row r="390" spans="1:44" ht="12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9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</row>
    <row r="391" spans="1:44" ht="12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9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</row>
    <row r="392" spans="1:44" ht="12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9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</row>
    <row r="393" spans="1:44" ht="12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9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</row>
    <row r="394" spans="1:44" ht="12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9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</row>
    <row r="395" spans="1:44" ht="12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9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</row>
    <row r="396" spans="1:44" ht="12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9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</row>
    <row r="397" spans="1:44" ht="12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9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</row>
    <row r="398" spans="1:44" ht="12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9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</row>
    <row r="399" spans="1:44" ht="12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9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</row>
    <row r="400" spans="1:44" ht="12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9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</row>
    <row r="401" spans="1:44" ht="12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9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</row>
    <row r="402" spans="1:44" ht="12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9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</row>
    <row r="403" spans="1:44" ht="12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9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</row>
    <row r="404" spans="1:44" ht="12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9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</row>
    <row r="405" spans="1:44" ht="12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9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</row>
    <row r="406" spans="1:44" ht="12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9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</row>
    <row r="407" spans="1:44" ht="12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9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</row>
    <row r="408" spans="1:44" ht="12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9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</row>
    <row r="409" spans="1:44" ht="12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9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</row>
    <row r="410" spans="1:44" ht="12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9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</row>
    <row r="411" spans="1:44" ht="12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9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</row>
    <row r="412" spans="1:44" ht="12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9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</row>
    <row r="413" spans="1:44" ht="12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9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</row>
    <row r="414" spans="1:44" ht="12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9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</row>
    <row r="415" spans="1:44" ht="12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9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</row>
    <row r="416" spans="1:44" ht="12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9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</row>
    <row r="417" spans="1:44" ht="12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9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</row>
    <row r="418" spans="1:44" ht="12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9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</row>
    <row r="419" spans="1:44" ht="12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9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</row>
    <row r="420" spans="1:44" ht="12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9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</row>
    <row r="421" spans="1:44" ht="12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9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</row>
    <row r="422" spans="1:44" ht="12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9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</row>
    <row r="423" spans="1:44" ht="12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9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</row>
    <row r="424" spans="1:44" ht="12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9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</row>
    <row r="425" spans="1:44" ht="12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9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</row>
    <row r="426" spans="1:44" ht="12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9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</row>
    <row r="427" spans="1:44" ht="12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9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</row>
    <row r="428" spans="1:44" ht="12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9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</row>
    <row r="429" spans="1:44" ht="12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9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</row>
    <row r="430" spans="1:44" ht="12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9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</row>
    <row r="431" spans="1:44" ht="12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9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</row>
    <row r="432" spans="1:44" ht="12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9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</row>
    <row r="433" spans="1:44" ht="12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9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</row>
    <row r="434" spans="1:44" ht="12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9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</row>
    <row r="435" spans="1:44" ht="12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9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</row>
    <row r="436" spans="1:44" ht="12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9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</row>
    <row r="437" spans="1:44" ht="12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9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</row>
    <row r="438" spans="1:44" ht="12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9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</row>
    <row r="439" spans="1:44" ht="12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9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</row>
    <row r="440" spans="1:44" ht="12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9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</row>
    <row r="441" spans="1:44" ht="12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9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</row>
    <row r="442" spans="1:44" ht="12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9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</row>
    <row r="443" spans="1:44" ht="12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9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</row>
    <row r="444" spans="1:44" ht="12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9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</row>
    <row r="445" spans="1:44" ht="12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9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</row>
    <row r="446" spans="1:44" ht="12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9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</row>
    <row r="447" spans="1:44" ht="12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9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</row>
    <row r="448" spans="1:44" ht="12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9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</row>
    <row r="449" spans="1:44" ht="12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9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</row>
    <row r="450" spans="1:44" ht="12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9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</row>
    <row r="451" spans="1:44" ht="12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9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</row>
    <row r="452" spans="1:44" ht="12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9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</row>
    <row r="453" spans="1:44" ht="12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9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</row>
    <row r="454" spans="1:44" ht="12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9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</row>
    <row r="455" spans="1:44" ht="12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9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</row>
    <row r="456" spans="1:44" ht="12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9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</row>
    <row r="457" spans="1:44" ht="12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9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</row>
    <row r="458" spans="1:44" ht="12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9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</row>
    <row r="459" spans="1:44" ht="12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9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</row>
    <row r="460" spans="1:44" ht="12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9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</row>
    <row r="461" spans="1:44" ht="12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9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</row>
    <row r="462" spans="1:44" ht="12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9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</row>
    <row r="463" spans="1:44" ht="12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9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</row>
    <row r="464" spans="1:44" ht="12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9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</row>
    <row r="465" spans="1:44" ht="12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9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</row>
    <row r="466" spans="1:44" ht="12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9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</row>
    <row r="467" spans="1:44" ht="12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9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</row>
    <row r="468" spans="1:44" ht="12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9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</row>
    <row r="469" spans="1:44" ht="12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9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</row>
    <row r="470" spans="1:44" ht="12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9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</row>
    <row r="471" spans="1:44" ht="12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9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</row>
    <row r="472" spans="1:44" ht="12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9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</row>
    <row r="473" spans="1:44" ht="12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9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</row>
    <row r="474" spans="1:44" ht="12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9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</row>
    <row r="475" spans="1:44" ht="12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9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</row>
    <row r="476" spans="1:44" ht="12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9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</row>
    <row r="477" spans="1:44" ht="12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9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</row>
    <row r="478" spans="1:44" ht="12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9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</row>
    <row r="479" spans="1:44" ht="12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9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</row>
    <row r="480" spans="1:44" ht="12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9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</row>
    <row r="481" spans="1:44" ht="12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9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</row>
    <row r="482" spans="1:44" ht="12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9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</row>
    <row r="483" spans="1:44" ht="12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9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</row>
    <row r="484" spans="1:44" ht="12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9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</row>
    <row r="485" spans="1:44" ht="12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9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</row>
    <row r="486" spans="1:44" ht="12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9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</row>
    <row r="487" spans="1:44" ht="12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9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</row>
    <row r="488" spans="1:44" ht="12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9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</row>
    <row r="489" spans="1:44" ht="12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9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</row>
    <row r="490" spans="1:44" ht="12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9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</row>
    <row r="491" spans="1:44" ht="12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9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</row>
    <row r="492" spans="1:44" ht="12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9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</row>
    <row r="493" spans="1:44" ht="12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9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</row>
    <row r="494" spans="1:44" ht="12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9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</row>
    <row r="495" spans="1:44" ht="12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9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</row>
    <row r="496" spans="1:44" ht="12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9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</row>
    <row r="497" spans="1:44" ht="12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9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</row>
    <row r="498" spans="1:44" ht="12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9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</row>
    <row r="499" spans="1:44" ht="12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9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</row>
    <row r="500" spans="1:44" ht="12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9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</row>
    <row r="501" spans="1:44" ht="12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9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</row>
    <row r="502" spans="1:44" ht="12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9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</row>
    <row r="503" spans="1:44" ht="12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9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</row>
    <row r="504" spans="1:44" ht="12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9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</row>
    <row r="505" spans="1:44" ht="12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9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</row>
    <row r="506" spans="1:44" ht="12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9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</row>
    <row r="507" spans="1:44" ht="12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9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</row>
    <row r="508" spans="1:44" ht="12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9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</row>
    <row r="509" spans="1:44" ht="12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9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</row>
    <row r="510" spans="1:44" ht="12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9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</row>
    <row r="511" spans="1:44" ht="12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9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</row>
    <row r="512" spans="1:44" ht="12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9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</row>
    <row r="513" spans="1:44" ht="12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9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</row>
    <row r="514" spans="1:44" ht="12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9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</row>
    <row r="515" spans="1:44" ht="12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9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</row>
    <row r="516" spans="1:44" ht="12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9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</row>
    <row r="517" spans="1:44" ht="12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9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</row>
    <row r="518" spans="1:44" ht="12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9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</row>
    <row r="519" spans="1:44" ht="12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9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</row>
    <row r="520" spans="1:44" ht="12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9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</row>
    <row r="521" spans="1:44" ht="12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9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</row>
    <row r="522" spans="1:44" ht="12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9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</row>
    <row r="523" spans="1:44" ht="12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9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</row>
    <row r="524" spans="1:44" ht="12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9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</row>
    <row r="525" spans="1:44" ht="12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9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</row>
    <row r="526" spans="1:44" ht="12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9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</row>
    <row r="527" spans="1:44" ht="12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9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</row>
    <row r="528" spans="1:44" ht="12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9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</row>
    <row r="529" spans="1:44" ht="12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9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</row>
    <row r="530" spans="1:44" ht="12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9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</row>
    <row r="531" spans="1:44" ht="12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9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</row>
    <row r="532" spans="1:44" ht="12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9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</row>
    <row r="533" spans="1:44" ht="12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9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</row>
    <row r="534" spans="1:44" ht="12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9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</row>
    <row r="535" spans="1:44" ht="12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9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</row>
    <row r="536" spans="1:44" ht="12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9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</row>
    <row r="537" spans="1:44" ht="12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9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</row>
    <row r="538" spans="1:44" ht="12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9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</row>
    <row r="539" spans="1:44" ht="12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9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</row>
    <row r="540" spans="1:44" ht="12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9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</row>
    <row r="541" spans="1:44" ht="12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9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</row>
    <row r="542" spans="1:44" ht="12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9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</row>
    <row r="543" spans="1:44" ht="12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9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</row>
    <row r="544" spans="1:44" ht="12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9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</row>
    <row r="545" spans="1:44" ht="12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9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</row>
    <row r="546" spans="1:44" ht="12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9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</row>
    <row r="547" spans="1:44" ht="12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9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</row>
    <row r="548" spans="1:44" ht="12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9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</row>
    <row r="549" spans="1:44" ht="12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9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</row>
    <row r="550" spans="1:44" ht="12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9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</row>
    <row r="551" spans="1:44" ht="12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9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</row>
    <row r="552" spans="1:44" ht="12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9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</row>
    <row r="553" spans="1:44" ht="12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9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</row>
    <row r="554" spans="1:44" ht="12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9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</row>
    <row r="555" spans="1:44" ht="12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9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</row>
    <row r="556" spans="1:44" ht="12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9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</row>
    <row r="557" spans="1:44" ht="12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9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</row>
    <row r="558" spans="1:44" ht="12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9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</row>
    <row r="559" spans="1:44" ht="12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9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</row>
    <row r="560" spans="1:44" ht="12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9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</row>
    <row r="561" spans="1:44" ht="12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9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</row>
    <row r="562" spans="1:44" ht="12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9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</row>
    <row r="563" spans="1:44" ht="12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9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</row>
    <row r="564" spans="1:44" ht="12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9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</row>
    <row r="565" spans="1:44" ht="12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9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</row>
    <row r="566" spans="1:44" ht="12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9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</row>
    <row r="567" spans="1:44" ht="12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9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</row>
    <row r="568" spans="1:44" ht="12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9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</row>
    <row r="569" spans="1:44" ht="12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9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</row>
    <row r="570" spans="1:44" ht="12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9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</row>
    <row r="571" spans="1:44" ht="12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9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</row>
    <row r="572" spans="1:44" ht="12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9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</row>
    <row r="573" spans="1:44" ht="12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9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</row>
    <row r="574" spans="1:44" ht="12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9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</row>
    <row r="575" spans="1:44" ht="12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9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</row>
    <row r="576" spans="1:44" ht="12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9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</row>
    <row r="577" spans="1:44" ht="12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9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</row>
    <row r="578" spans="1:44" ht="12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9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</row>
    <row r="579" spans="1:44" ht="12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9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</row>
    <row r="580" spans="1:44" ht="12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9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</row>
    <row r="581" spans="1:44" ht="12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9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</row>
    <row r="582" spans="1:44" ht="12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9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</row>
    <row r="583" spans="1:44" ht="12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9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</row>
    <row r="584" spans="1:44" ht="12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9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</row>
    <row r="585" spans="1:44" ht="12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9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</row>
    <row r="586" spans="1:44" ht="12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9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</row>
    <row r="587" spans="1:44" ht="12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9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</row>
    <row r="588" spans="1:44" ht="12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9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</row>
    <row r="589" spans="1:44" ht="12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9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</row>
    <row r="590" spans="1:44" ht="12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9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</row>
    <row r="591" spans="1:44" ht="12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9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</row>
    <row r="592" spans="1:44" ht="12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9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</row>
    <row r="593" spans="1:44" ht="12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9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</row>
    <row r="594" spans="1:44" ht="12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9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</row>
    <row r="595" spans="1:44" ht="12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9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</row>
    <row r="596" spans="1:44" ht="12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9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</row>
    <row r="597" spans="1:44" ht="12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9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</row>
    <row r="598" spans="1:44" ht="12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9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</row>
    <row r="599" spans="1:44" ht="12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9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</row>
    <row r="600" spans="1:44" ht="12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9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</row>
    <row r="601" spans="1:44" ht="12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9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</row>
    <row r="602" spans="1:44" ht="12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9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</row>
    <row r="603" spans="1:44" ht="12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9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</row>
    <row r="604" spans="1:44" ht="12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9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</row>
    <row r="605" spans="1:44" ht="12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9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</row>
    <row r="606" spans="1:44" ht="12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9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</row>
    <row r="607" spans="1:44" ht="12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9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</row>
    <row r="608" spans="1:44" ht="12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9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</row>
    <row r="609" spans="1:44" ht="12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9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</row>
    <row r="610" spans="1:44" ht="12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9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</row>
    <row r="611" spans="1:44" ht="12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9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</row>
    <row r="612" spans="1:44" ht="12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9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</row>
    <row r="613" spans="1:44" ht="12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9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</row>
    <row r="614" spans="1:44" ht="12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9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</row>
    <row r="615" spans="1:44" ht="12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9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</row>
    <row r="616" spans="1:44" ht="12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9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</row>
    <row r="617" spans="1:44" ht="12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9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</row>
    <row r="618" spans="1:44" ht="12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9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</row>
    <row r="619" spans="1:44" ht="12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9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</row>
    <row r="620" spans="1:44" ht="12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9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</row>
    <row r="621" spans="1:44" ht="12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9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</row>
    <row r="622" spans="1:44" ht="12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9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</row>
    <row r="623" spans="1:44" ht="12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9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</row>
    <row r="624" spans="1:44" ht="12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9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</row>
    <row r="625" spans="1:44" ht="12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9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</row>
    <row r="626" spans="1:44" ht="12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9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</row>
    <row r="627" spans="1:44" ht="12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9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</row>
    <row r="628" spans="1:44" ht="12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9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</row>
    <row r="629" spans="1:44" ht="12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9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</row>
    <row r="630" spans="1:44" ht="12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9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</row>
    <row r="631" spans="1:44" ht="12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9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</row>
    <row r="632" spans="1:44" ht="12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9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</row>
    <row r="633" spans="1:44" ht="12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9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</row>
    <row r="634" spans="1:44" ht="12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9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</row>
    <row r="635" spans="1:44" ht="12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9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</row>
    <row r="636" spans="1:44" ht="12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9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</row>
    <row r="637" spans="1:44" ht="12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9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</row>
    <row r="638" spans="1:44" ht="12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9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</row>
    <row r="639" spans="1:44" ht="12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9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</row>
    <row r="640" spans="1:44" ht="12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9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</row>
    <row r="641" spans="1:44" ht="12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9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</row>
    <row r="642" spans="1:44" ht="12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9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</row>
    <row r="643" spans="1:44" ht="12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9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</row>
    <row r="644" spans="1:44" ht="12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9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</row>
    <row r="645" spans="1:44" ht="12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9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</row>
    <row r="646" spans="1:44" ht="12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9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</row>
    <row r="647" spans="1:44" ht="12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9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</row>
    <row r="648" spans="1:44" ht="12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9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</row>
    <row r="649" spans="1:44" ht="12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9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</row>
    <row r="650" spans="1:44" ht="12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9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</row>
    <row r="651" spans="1:44" ht="12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9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</row>
    <row r="652" spans="1:44" ht="12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9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</row>
    <row r="653" spans="1:44" ht="12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9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</row>
    <row r="654" spans="1:44" ht="12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9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</row>
    <row r="655" spans="1:44" ht="12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9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</row>
    <row r="656" spans="1:44" ht="12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9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</row>
    <row r="657" spans="1:44" ht="12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9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</row>
    <row r="658" spans="1:44" ht="12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9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</row>
    <row r="659" spans="1:44" ht="12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9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</row>
    <row r="660" spans="1:44" ht="12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9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</row>
    <row r="661" spans="1:44" ht="12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9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</row>
    <row r="662" spans="1:44" ht="12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9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</row>
    <row r="663" spans="1:44" ht="12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9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</row>
    <row r="664" spans="1:44" ht="12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9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</row>
    <row r="665" spans="1:44" ht="12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9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</row>
    <row r="666" spans="1:44" ht="12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9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</row>
    <row r="667" spans="1:44" ht="12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9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</row>
    <row r="668" spans="1:44" ht="12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9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</row>
    <row r="669" spans="1:44" ht="12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9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</row>
    <row r="670" spans="1:44" ht="12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9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</row>
    <row r="671" spans="1:44" ht="12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9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</row>
    <row r="672" spans="1:44" ht="12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9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</row>
    <row r="673" spans="1:44" ht="12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9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</row>
    <row r="674" spans="1:44" ht="12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9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</row>
    <row r="675" spans="1:44" ht="12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9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</row>
    <row r="676" spans="1:44" ht="12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9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</row>
    <row r="677" spans="1:44" ht="12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9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</row>
    <row r="678" spans="1:44" ht="12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9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</row>
    <row r="679" spans="1:44" ht="12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9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</row>
    <row r="680" spans="1:44" ht="12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9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</row>
    <row r="681" spans="1:44" ht="12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9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</row>
    <row r="682" spans="1:44" ht="12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9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</row>
    <row r="683" spans="1:44" ht="12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9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</row>
    <row r="684" spans="1:44" ht="12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9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</row>
    <row r="685" spans="1:44" ht="12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9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</row>
    <row r="686" spans="1:44" ht="12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9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</row>
    <row r="687" spans="1:44" ht="12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9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</row>
    <row r="688" spans="1:44" ht="12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9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</row>
    <row r="689" spans="1:44" ht="12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9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</row>
    <row r="690" spans="1:44" ht="12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9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</row>
    <row r="691" spans="1:44" ht="12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9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</row>
    <row r="692" spans="1:44" ht="12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9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</row>
    <row r="693" spans="1:44" ht="12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9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</row>
    <row r="694" spans="1:44" ht="12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9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</row>
    <row r="695" spans="1:44" ht="12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9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</row>
    <row r="696" spans="1:44" ht="12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9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</row>
    <row r="697" spans="1:44" ht="12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9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</row>
    <row r="698" spans="1:44" ht="12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9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</row>
    <row r="699" spans="1:44" ht="12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9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</row>
    <row r="700" spans="1:44" ht="12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9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</row>
    <row r="701" spans="1:44" ht="12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9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</row>
    <row r="702" spans="1:44" ht="12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9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</row>
    <row r="703" spans="1:44" ht="12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9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</row>
    <row r="704" spans="1:44" ht="12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9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</row>
    <row r="705" spans="1:44" ht="12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9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</row>
    <row r="706" spans="1:44" ht="12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9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</row>
    <row r="707" spans="1:44" ht="12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9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</row>
    <row r="708" spans="1:44" ht="12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9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</row>
    <row r="709" spans="1:44" ht="12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9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</row>
    <row r="710" spans="1:44" ht="12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9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</row>
    <row r="711" spans="1:44" ht="12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9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</row>
    <row r="712" spans="1:44" ht="12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9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</row>
    <row r="713" spans="1:44" ht="12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9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</row>
    <row r="714" spans="1:44" ht="12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9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</row>
    <row r="715" spans="1:44" ht="12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9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</row>
    <row r="716" spans="1:44" ht="12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9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</row>
    <row r="717" spans="1:44" ht="12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9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</row>
    <row r="718" spans="1:44" ht="12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9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</row>
    <row r="719" spans="1:44" ht="12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9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</row>
    <row r="720" spans="1:44" ht="12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9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</row>
    <row r="721" spans="1:44" ht="12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9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</row>
    <row r="722" spans="1:44" ht="12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9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</row>
    <row r="723" spans="1:44" ht="12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9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</row>
    <row r="724" spans="1:44" ht="12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9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</row>
    <row r="725" spans="1:44" ht="12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9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</row>
    <row r="726" spans="1:44" ht="12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9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</row>
    <row r="727" spans="1:44" ht="12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9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</row>
    <row r="728" spans="1:44" ht="12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9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</row>
    <row r="729" spans="1:44" ht="12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9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</row>
    <row r="730" spans="1:44" ht="12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9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</row>
    <row r="731" spans="1:44" ht="12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9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</row>
    <row r="732" spans="1:44" ht="12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9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</row>
    <row r="733" spans="1:44" ht="12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9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</row>
    <row r="734" spans="1:44" ht="12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9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</row>
    <row r="735" spans="1:44" ht="12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9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</row>
    <row r="736" spans="1:44" ht="12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9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</row>
    <row r="737" spans="1:44" ht="12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9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</row>
    <row r="738" spans="1:44" ht="12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9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</row>
    <row r="739" spans="1:44" ht="12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9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</row>
    <row r="740" spans="1:44" ht="12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9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</row>
    <row r="741" spans="1:44" ht="12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9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</row>
    <row r="742" spans="1:44" ht="12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9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</row>
    <row r="743" spans="1:44" ht="12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9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</row>
    <row r="744" spans="1:44" ht="12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9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</row>
    <row r="745" spans="1:44" ht="12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9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</row>
    <row r="746" spans="1:44" ht="12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9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</row>
    <row r="747" spans="1:44" ht="12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9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</row>
    <row r="748" spans="1:44" ht="12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9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</row>
    <row r="749" spans="1:44" ht="12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9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</row>
    <row r="750" spans="1:44" ht="12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9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</row>
    <row r="751" spans="1:44" ht="12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9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</row>
    <row r="752" spans="1:44" ht="12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9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</row>
    <row r="753" spans="1:44" ht="12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9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</row>
    <row r="754" spans="1:44" ht="12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9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</row>
    <row r="755" spans="1:44" ht="12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9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</row>
    <row r="756" spans="1:44" ht="12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9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</row>
    <row r="757" spans="1:44" ht="12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9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</row>
    <row r="758" spans="1:44" ht="12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9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</row>
    <row r="759" spans="1:44" ht="12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9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</row>
    <row r="760" spans="1:44" ht="12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9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</row>
    <row r="761" spans="1:44" ht="12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9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</row>
    <row r="762" spans="1:44" ht="12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9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</row>
    <row r="763" spans="1:44" ht="12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9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</row>
    <row r="764" spans="1:44" ht="12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9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</row>
    <row r="765" spans="1:44" ht="12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9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</row>
    <row r="766" spans="1:44" ht="12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9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</row>
    <row r="767" spans="1:44" ht="12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9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</row>
    <row r="768" spans="1:44" ht="12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9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</row>
    <row r="769" spans="1:44" ht="12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9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</row>
    <row r="770" spans="1:44" ht="12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9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</row>
    <row r="771" spans="1:44" ht="12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9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</row>
    <row r="772" spans="1:44" ht="12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9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</row>
    <row r="773" spans="1:44" ht="12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9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</row>
    <row r="774" spans="1:44" ht="12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9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</row>
    <row r="775" spans="1:44" ht="12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9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</row>
    <row r="776" spans="1:44" ht="12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9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</row>
    <row r="777" spans="1:44" ht="12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9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</row>
    <row r="778" spans="1:44" ht="12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9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</row>
    <row r="779" spans="1:44" ht="12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9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</row>
    <row r="780" spans="1:44" ht="12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9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</row>
    <row r="781" spans="1:44" ht="12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9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</row>
    <row r="782" spans="1:44" ht="12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9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</row>
    <row r="783" spans="1:44" ht="12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9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</row>
    <row r="784" spans="1:44" ht="12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9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</row>
    <row r="785" spans="1:44" ht="12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9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</row>
    <row r="786" spans="1:44" ht="12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9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</row>
    <row r="787" spans="1:44" ht="12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9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</row>
    <row r="788" spans="1:44" ht="12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9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</row>
    <row r="789" spans="1:44" ht="12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9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</row>
    <row r="790" spans="1:44" ht="12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9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</row>
    <row r="791" spans="1:44" ht="12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9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</row>
    <row r="792" spans="1:44" ht="12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9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</row>
    <row r="793" spans="1:44" ht="12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9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</row>
    <row r="794" spans="1:44" ht="12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9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</row>
    <row r="795" spans="1:44" ht="12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9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</row>
    <row r="796" spans="1:44" ht="12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9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</row>
    <row r="797" spans="1:44" ht="12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9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</row>
    <row r="798" spans="1:44" ht="12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9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</row>
    <row r="799" spans="1:44" ht="12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9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</row>
    <row r="800" spans="1:44" ht="12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9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</row>
    <row r="801" spans="1:44" ht="12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9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</row>
    <row r="802" spans="1:44" ht="12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9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</row>
    <row r="803" spans="1:44" ht="12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9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</row>
    <row r="804" spans="1:44" ht="12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9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</row>
    <row r="805" spans="1:44" ht="12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9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</row>
    <row r="806" spans="1:44" ht="12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9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</row>
    <row r="807" spans="1:44" ht="12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9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</row>
    <row r="808" spans="1:44" ht="12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9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</row>
    <row r="809" spans="1:44" ht="12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9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</row>
    <row r="810" spans="1:44" ht="12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9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</row>
    <row r="811" spans="1:44" ht="12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9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</row>
    <row r="812" spans="1:44" ht="12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9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</row>
    <row r="813" spans="1:44" ht="12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9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</row>
    <row r="814" spans="1:44" ht="12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9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</row>
    <row r="815" spans="1:44" ht="12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9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</row>
    <row r="816" spans="1:44" ht="12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9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</row>
    <row r="817" spans="1:44" ht="12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9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</row>
    <row r="818" spans="1:44" ht="12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9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</row>
    <row r="819" spans="1:44" ht="12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9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</row>
    <row r="820" spans="1:44" ht="12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9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</row>
    <row r="821" spans="1:44" ht="12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9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</row>
    <row r="822" spans="1:44" ht="12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9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</row>
    <row r="823" spans="1:44" ht="12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9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</row>
    <row r="824" spans="1:44" ht="12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9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</row>
    <row r="825" spans="1:44" ht="12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9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</row>
    <row r="826" spans="1:44" ht="12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9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</row>
    <row r="827" spans="1:44" ht="12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9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</row>
    <row r="828" spans="1:44" ht="12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9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</row>
    <row r="829" spans="1:44" ht="12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9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</row>
    <row r="830" spans="1:44" ht="12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9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</row>
    <row r="831" spans="1:44" ht="12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9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</row>
    <row r="832" spans="1:44" ht="12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9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</row>
    <row r="833" spans="1:44" ht="12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9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</row>
    <row r="834" spans="1:44" ht="12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9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</row>
    <row r="835" spans="1:44" ht="12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9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</row>
    <row r="836" spans="1:44" ht="12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9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</row>
    <row r="837" spans="1:44" ht="12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9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</row>
    <row r="838" spans="1:44" ht="12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9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</row>
    <row r="839" spans="1:44" ht="12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9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</row>
    <row r="840" spans="1:44" ht="12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9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</row>
    <row r="841" spans="1:44" ht="12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9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</row>
    <row r="842" spans="1:44" ht="12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9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</row>
    <row r="843" spans="1:44" ht="12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9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</row>
    <row r="844" spans="1:44" ht="12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9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</row>
    <row r="845" spans="1:44" ht="12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9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</row>
    <row r="846" spans="1:44" ht="12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9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</row>
    <row r="847" spans="1:44" ht="12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9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</row>
    <row r="848" spans="1:44" ht="12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9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</row>
    <row r="849" spans="1:44" ht="12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9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</row>
    <row r="850" spans="1:44" ht="12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9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</row>
    <row r="851" spans="1:44" ht="12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9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</row>
    <row r="852" spans="1:44" ht="12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9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</row>
    <row r="853" spans="1:44" ht="12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9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</row>
    <row r="854" spans="1:44" ht="12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9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</row>
    <row r="855" spans="1:44" ht="12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9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</row>
    <row r="856" spans="1:44" ht="12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9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</row>
    <row r="857" spans="1:44" ht="12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9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</row>
    <row r="858" spans="1:44" ht="12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9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</row>
    <row r="859" spans="1:44" ht="12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9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</row>
    <row r="860" spans="1:44" ht="12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9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</row>
    <row r="861" spans="1:44" ht="12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9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</row>
    <row r="862" spans="1:44" ht="12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9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</row>
    <row r="863" spans="1:44" ht="12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9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</row>
    <row r="864" spans="1:44" ht="12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9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</row>
    <row r="865" spans="1:44" ht="12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9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</row>
    <row r="866" spans="1:44" ht="12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9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</row>
    <row r="867" spans="1:44" ht="12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9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</row>
    <row r="868" spans="1:44" ht="12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9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</row>
    <row r="869" spans="1:44" ht="12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9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</row>
    <row r="870" spans="1:44" ht="12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9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</row>
    <row r="871" spans="1:44" ht="12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9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</row>
    <row r="872" spans="1:44" ht="12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9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</row>
    <row r="873" spans="1:44" ht="12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9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</row>
    <row r="874" spans="1:44" ht="12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9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</row>
    <row r="875" spans="1:44" ht="12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9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</row>
    <row r="876" spans="1:44" ht="12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9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</row>
    <row r="877" spans="1:44" ht="12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9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</row>
    <row r="878" spans="1:44" ht="12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9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</row>
    <row r="879" spans="1:44" ht="12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9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</row>
    <row r="880" spans="1:44" ht="12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9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</row>
    <row r="881" spans="1:44" ht="12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9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</row>
    <row r="882" spans="1:44" ht="12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9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</row>
    <row r="883" spans="1:44" ht="12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9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</row>
    <row r="884" spans="1:44" ht="12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9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</row>
    <row r="885" spans="1:44" ht="12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9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</row>
    <row r="886" spans="1:44" ht="12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9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</row>
    <row r="887" spans="1:44" ht="12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9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</row>
    <row r="888" spans="1:44" ht="12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9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</row>
    <row r="889" spans="1:44" ht="12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9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</row>
    <row r="890" spans="1:44" ht="12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9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</row>
    <row r="891" spans="1:44" ht="12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9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</row>
    <row r="892" spans="1:44" ht="12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9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</row>
    <row r="893" spans="1:44" ht="12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9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</row>
    <row r="894" spans="1:44" ht="12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9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</row>
    <row r="895" spans="1:44" ht="12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9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</row>
    <row r="896" spans="1:44" ht="12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9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</row>
    <row r="897" spans="1:44" ht="12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9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</row>
    <row r="898" spans="1:44" ht="12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9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</row>
    <row r="899" spans="1:44" ht="12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9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</row>
    <row r="900" spans="1:44" ht="12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9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</row>
    <row r="901" spans="1:44" ht="12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9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</row>
    <row r="902" spans="1:44" ht="12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9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</row>
    <row r="903" spans="1:44" ht="12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9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</row>
    <row r="904" spans="1:44" ht="12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9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</row>
    <row r="905" spans="1:44" ht="12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9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</row>
    <row r="906" spans="1:44" ht="12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9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</row>
    <row r="907" spans="1:44" ht="12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9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</row>
    <row r="908" spans="1:44" ht="12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9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</row>
    <row r="909" spans="1:44" ht="12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9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</row>
    <row r="910" spans="1:44" ht="12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9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</row>
    <row r="911" spans="1:44" ht="12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9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</row>
    <row r="912" spans="1:44" ht="12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9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</row>
    <row r="913" spans="1:44" ht="12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9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</row>
    <row r="914" spans="1:44" ht="12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9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</row>
    <row r="915" spans="1:44" ht="12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9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</row>
    <row r="916" spans="1:44" ht="12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9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</row>
    <row r="917" spans="1:44" ht="12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9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</row>
    <row r="918" spans="1:44" ht="12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9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</row>
    <row r="919" spans="1:44" ht="12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9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</row>
    <row r="920" spans="1:44" ht="12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9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</row>
    <row r="921" spans="1:44" ht="12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9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</row>
    <row r="922" spans="1:44" ht="12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9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</row>
    <row r="923" spans="1:44" ht="12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9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</row>
    <row r="924" spans="1:44" ht="12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9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</row>
    <row r="925" spans="1:44" ht="12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9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</row>
    <row r="926" spans="1:44" ht="12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9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</row>
    <row r="927" spans="1:44" ht="12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9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</row>
    <row r="928" spans="1:44" ht="12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9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</row>
    <row r="929" spans="1:44" ht="12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9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</row>
    <row r="930" spans="1:44" ht="12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9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</row>
    <row r="931" spans="1:44" ht="12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9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</row>
    <row r="932" spans="1:44" ht="12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9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</row>
    <row r="933" spans="1:44" ht="12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9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</row>
    <row r="934" spans="1:44" ht="12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9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</row>
    <row r="935" spans="1:44" ht="12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9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</row>
    <row r="936" spans="1:44" ht="12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9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</row>
    <row r="937" spans="1:44" ht="12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9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</row>
    <row r="938" spans="1:44" ht="12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9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</row>
    <row r="939" spans="1:44" ht="12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9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</row>
    <row r="940" spans="1:44" ht="12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9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</row>
    <row r="941" spans="1:44" ht="12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9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</row>
    <row r="942" spans="1:44" ht="12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9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</row>
    <row r="943" spans="1:44" ht="12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9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</row>
    <row r="944" spans="1:44" ht="12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9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</row>
    <row r="945" spans="1:44" ht="12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9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</row>
    <row r="946" spans="1:44" ht="12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9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</row>
    <row r="947" spans="1:44" ht="12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9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</row>
    <row r="948" spans="1:44" ht="12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9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</row>
    <row r="949" spans="1:44" ht="12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9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</row>
    <row r="950" spans="1:44" ht="12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9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</row>
    <row r="951" spans="1:44" ht="12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9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</row>
    <row r="952" spans="1:44" ht="12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9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</row>
    <row r="953" spans="1:44" ht="12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9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</row>
    <row r="954" spans="1:44" ht="12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9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</row>
    <row r="955" spans="1:44" ht="12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9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</row>
    <row r="956" spans="1:44" ht="12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9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</row>
    <row r="957" spans="1:44" ht="12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9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</row>
    <row r="958" spans="1:44" ht="12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9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</row>
    <row r="959" spans="1:44" ht="12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9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</row>
    <row r="960" spans="1:44" ht="12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9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</row>
    <row r="961" spans="1:44" ht="12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9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</row>
    <row r="962" spans="1:44" ht="12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9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</row>
    <row r="963" spans="1:44" ht="12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9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</row>
    <row r="964" spans="1:44" ht="12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9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</row>
    <row r="965" spans="1:44" ht="12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9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</row>
    <row r="966" spans="1:44" ht="12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9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</row>
    <row r="967" spans="1:44" ht="12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9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</row>
    <row r="968" spans="1:44" ht="12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9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</row>
    <row r="969" spans="1:44" ht="12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9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</row>
    <row r="970" spans="1:44" ht="12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9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</row>
    <row r="971" spans="1:44" ht="12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9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</row>
    <row r="972" spans="1:44" ht="12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9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</row>
    <row r="973" spans="1:44" ht="12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9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</row>
    <row r="974" spans="1:44" ht="12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9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</row>
    <row r="975" spans="1:44" ht="12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9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</row>
    <row r="976" spans="1:44" ht="12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9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</row>
    <row r="977" spans="1:44" ht="12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9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</row>
    <row r="978" spans="1:44" ht="12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9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</row>
    <row r="979" spans="1:44" ht="12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9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</row>
    <row r="980" spans="1:44" ht="12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9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</row>
    <row r="981" spans="1:44" ht="12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9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</row>
    <row r="982" spans="1:44" ht="12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9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</row>
    <row r="983" spans="1:44" ht="12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9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</row>
    <row r="984" spans="1:44" ht="12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9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</row>
    <row r="985" spans="1:44" ht="12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9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</row>
    <row r="986" spans="1:44" ht="12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9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</row>
    <row r="987" spans="1:44" ht="12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9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</row>
    <row r="988" spans="1:44" ht="12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9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</row>
    <row r="989" spans="1:44" ht="12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9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</row>
    <row r="990" spans="1:44" ht="12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9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</row>
    <row r="991" spans="1:44" ht="12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9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</row>
    <row r="992" spans="1:44" ht="12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9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</row>
    <row r="993" spans="1:44" ht="12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9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</row>
    <row r="994" spans="1:44" ht="12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9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</row>
    <row r="995" spans="1:44" ht="12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9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</row>
    <row r="996" spans="1:44" ht="12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9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</row>
    <row r="997" spans="1:44" ht="12.7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9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</row>
    <row r="998" spans="1:44" ht="12.7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9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</row>
    <row r="999" spans="1:44" ht="12.7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9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</row>
    <row r="1000" spans="1:44" ht="12.7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9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</row>
  </sheetData>
  <mergeCells count="91">
    <mergeCell ref="M10:O10"/>
    <mergeCell ref="P10:R10"/>
    <mergeCell ref="A2:O2"/>
    <mergeCell ref="A4:D4"/>
    <mergeCell ref="E4:O4"/>
    <mergeCell ref="P4:P5"/>
    <mergeCell ref="C6:D6"/>
    <mergeCell ref="E6:L6"/>
    <mergeCell ref="M6:O6"/>
    <mergeCell ref="R4:U4"/>
    <mergeCell ref="V4:AF4"/>
    <mergeCell ref="AG4:AG5"/>
    <mergeCell ref="V6:AC6"/>
    <mergeCell ref="AD6:AF6"/>
    <mergeCell ref="S6:U6"/>
    <mergeCell ref="S7:U7"/>
    <mergeCell ref="S8:U8"/>
    <mergeCell ref="S10:U10"/>
    <mergeCell ref="V10:X10"/>
    <mergeCell ref="Z2:AA2"/>
    <mergeCell ref="AB2:AD2"/>
    <mergeCell ref="O1:P1"/>
    <mergeCell ref="R1:S1"/>
    <mergeCell ref="T1:U1"/>
    <mergeCell ref="X1:AA1"/>
    <mergeCell ref="AC1:AF1"/>
    <mergeCell ref="R2:S2"/>
    <mergeCell ref="AE2:AF2"/>
    <mergeCell ref="T2:W2"/>
    <mergeCell ref="X2:Y2"/>
    <mergeCell ref="Y18:AD18"/>
    <mergeCell ref="Y19:AD19"/>
    <mergeCell ref="AB24:AF24"/>
    <mergeCell ref="C25:AF25"/>
    <mergeCell ref="Y20:AD20"/>
    <mergeCell ref="S21:U21"/>
    <mergeCell ref="Y21:AD21"/>
    <mergeCell ref="D22:AF22"/>
    <mergeCell ref="H24:L24"/>
    <mergeCell ref="M24:Q24"/>
    <mergeCell ref="R24:T24"/>
    <mergeCell ref="U24:Y24"/>
    <mergeCell ref="Z24:AA24"/>
    <mergeCell ref="AD7:AF7"/>
    <mergeCell ref="V8:AC8"/>
    <mergeCell ref="Y10:AD10"/>
    <mergeCell ref="AE10:AF10"/>
    <mergeCell ref="Y11:AD11"/>
    <mergeCell ref="A16:B16"/>
    <mergeCell ref="D16:E16"/>
    <mergeCell ref="A17:B17"/>
    <mergeCell ref="D17:E17"/>
    <mergeCell ref="V7:AC7"/>
    <mergeCell ref="Y12:AD12"/>
    <mergeCell ref="Y13:AD13"/>
    <mergeCell ref="Y14:AD14"/>
    <mergeCell ref="Y15:AD15"/>
    <mergeCell ref="Y16:AD16"/>
    <mergeCell ref="Y17:AD17"/>
    <mergeCell ref="E7:L7"/>
    <mergeCell ref="E8:L8"/>
    <mergeCell ref="M8:O8"/>
    <mergeCell ref="G10:I10"/>
    <mergeCell ref="J10:L10"/>
    <mergeCell ref="D13:E13"/>
    <mergeCell ref="A14:B14"/>
    <mergeCell ref="D14:E14"/>
    <mergeCell ref="A15:B15"/>
    <mergeCell ref="D15:E15"/>
    <mergeCell ref="A21:C21"/>
    <mergeCell ref="A22:B22"/>
    <mergeCell ref="B24:E24"/>
    <mergeCell ref="F24:G24"/>
    <mergeCell ref="A6:B6"/>
    <mergeCell ref="A7:B7"/>
    <mergeCell ref="C7:D7"/>
    <mergeCell ref="A8:B8"/>
    <mergeCell ref="C8:D8"/>
    <mergeCell ref="A10:E10"/>
    <mergeCell ref="F10:F20"/>
    <mergeCell ref="A11:B11"/>
    <mergeCell ref="D11:E11"/>
    <mergeCell ref="A12:B12"/>
    <mergeCell ref="D12:E12"/>
    <mergeCell ref="A13:B13"/>
    <mergeCell ref="A18:B18"/>
    <mergeCell ref="D18:E18"/>
    <mergeCell ref="A19:B19"/>
    <mergeCell ref="D19:E19"/>
    <mergeCell ref="A20:B20"/>
    <mergeCell ref="D20:E20"/>
  </mergeCells>
  <pageMargins left="0.5625" right="0.40625" top="0.39370078740157483" bottom="0.19685039370078741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000"/>
  <sheetViews>
    <sheetView workbookViewId="0"/>
  </sheetViews>
  <sheetFormatPr baseColWidth="10" defaultColWidth="14.42578125" defaultRowHeight="15" customHeight="1"/>
  <cols>
    <col min="1" max="1" width="4.28515625" customWidth="1"/>
    <col min="2" max="2" width="11.140625" customWidth="1"/>
    <col min="3" max="3" width="4.28515625" customWidth="1"/>
    <col min="4" max="4" width="5" customWidth="1"/>
    <col min="5" max="5" width="11.7109375" customWidth="1"/>
    <col min="6" max="6" width="1.7109375" customWidth="1"/>
    <col min="7" max="7" width="4.28515625" customWidth="1"/>
    <col min="8" max="8" width="1.28515625" customWidth="1"/>
    <col min="9" max="10" width="4.28515625" customWidth="1"/>
    <col min="11" max="11" width="1.28515625" customWidth="1"/>
    <col min="12" max="13" width="4.28515625" customWidth="1"/>
    <col min="14" max="14" width="1.28515625" customWidth="1"/>
    <col min="15" max="16" width="4.28515625" customWidth="1"/>
    <col min="17" max="17" width="1.28515625" customWidth="1"/>
    <col min="18" max="19" width="4.28515625" customWidth="1"/>
    <col min="20" max="20" width="1.42578125" customWidth="1"/>
    <col min="21" max="22" width="4.28515625" customWidth="1"/>
    <col min="23" max="23" width="1.28515625" customWidth="1"/>
    <col min="24" max="26" width="4.28515625" customWidth="1"/>
    <col min="27" max="27" width="3.7109375" customWidth="1"/>
    <col min="28" max="28" width="4.140625" customWidth="1"/>
    <col min="29" max="29" width="8.85546875" customWidth="1"/>
    <col min="30" max="30" width="2.85546875" customWidth="1"/>
    <col min="31" max="32" width="4.140625" customWidth="1"/>
    <col min="33" max="33" width="4.28515625" customWidth="1"/>
    <col min="34" max="38" width="3.7109375" hidden="1" customWidth="1"/>
    <col min="39" max="40" width="4.28515625" hidden="1" customWidth="1"/>
    <col min="41" max="43" width="4.42578125" hidden="1" customWidth="1"/>
  </cols>
  <sheetData>
    <row r="1" spans="1:43" ht="37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65" t="s">
        <v>125</v>
      </c>
      <c r="P1" s="118"/>
      <c r="Q1" s="29"/>
      <c r="R1" s="166">
        <f>H18</f>
        <v>0</v>
      </c>
      <c r="S1" s="167"/>
      <c r="T1" s="166" t="s">
        <v>126</v>
      </c>
      <c r="U1" s="167"/>
      <c r="V1" s="30">
        <f>T2</f>
        <v>0</v>
      </c>
      <c r="W1" s="30"/>
      <c r="X1" s="168">
        <f>E4</f>
        <v>0</v>
      </c>
      <c r="Y1" s="118"/>
      <c r="Z1" s="118"/>
      <c r="AA1" s="118"/>
      <c r="AB1" s="30" t="s">
        <v>127</v>
      </c>
      <c r="AC1" s="168">
        <f>V4</f>
        <v>0</v>
      </c>
      <c r="AD1" s="118"/>
      <c r="AE1" s="118"/>
      <c r="AF1" s="118"/>
      <c r="AG1" s="31" t="s">
        <v>128</v>
      </c>
      <c r="AH1" s="28"/>
      <c r="AI1" s="28"/>
      <c r="AJ1" s="28"/>
      <c r="AK1" s="28"/>
      <c r="AL1" s="28"/>
      <c r="AM1" s="28"/>
      <c r="AN1" s="28"/>
      <c r="AO1" s="28"/>
      <c r="AP1" s="28"/>
      <c r="AQ1" s="28"/>
    </row>
    <row r="2" spans="1:43" ht="29.25" customHeight="1">
      <c r="A2" s="179" t="s">
        <v>173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32"/>
      <c r="Q2" s="28"/>
      <c r="R2" s="186" t="s">
        <v>131</v>
      </c>
      <c r="S2" s="157"/>
      <c r="T2" s="188"/>
      <c r="U2" s="157"/>
      <c r="V2" s="157"/>
      <c r="W2" s="158"/>
      <c r="X2" s="164" t="s">
        <v>132</v>
      </c>
      <c r="Y2" s="127"/>
      <c r="Z2" s="163">
        <f>VLOOKUP(T2,Spiele!A39:G67,2,FALSE)</f>
        <v>0</v>
      </c>
      <c r="AA2" s="129"/>
      <c r="AB2" s="164" t="s">
        <v>133</v>
      </c>
      <c r="AC2" s="127"/>
      <c r="AD2" s="127"/>
      <c r="AE2" s="163" t="s">
        <v>122</v>
      </c>
      <c r="AF2" s="129"/>
      <c r="AG2" s="32"/>
      <c r="AH2" s="28"/>
      <c r="AI2" s="28"/>
      <c r="AJ2" s="28"/>
      <c r="AK2" s="28"/>
      <c r="AL2" s="28"/>
      <c r="AM2" s="28"/>
      <c r="AN2" s="28"/>
      <c r="AO2" s="28"/>
      <c r="AP2" s="28"/>
      <c r="AQ2" s="28"/>
    </row>
    <row r="3" spans="1:43" ht="7.5" customHeight="1">
      <c r="A3" s="28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9"/>
      <c r="AH3" s="28"/>
      <c r="AI3" s="28"/>
      <c r="AJ3" s="28"/>
      <c r="AK3" s="28"/>
      <c r="AL3" s="28"/>
      <c r="AM3" s="28"/>
      <c r="AN3" s="28"/>
      <c r="AO3" s="28"/>
      <c r="AP3" s="28"/>
      <c r="AQ3" s="28"/>
    </row>
    <row r="4" spans="1:43" ht="25.5" customHeight="1">
      <c r="A4" s="180" t="s">
        <v>134</v>
      </c>
      <c r="B4" s="135"/>
      <c r="C4" s="135"/>
      <c r="D4" s="135"/>
      <c r="E4" s="175">
        <f>VLOOKUP(T2,Spiele!A42:G61,5,FALSE)</f>
        <v>0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76" t="s">
        <v>135</v>
      </c>
      <c r="Q4" s="28"/>
      <c r="R4" s="174" t="s">
        <v>136</v>
      </c>
      <c r="S4" s="135"/>
      <c r="T4" s="135"/>
      <c r="U4" s="135"/>
      <c r="V4" s="175">
        <f>VLOOKUP(T2,Spiele!A39:G61,6,FALSE)</f>
        <v>0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76" t="s">
        <v>135</v>
      </c>
      <c r="AH4" s="28"/>
      <c r="AI4" s="28"/>
      <c r="AJ4" s="28"/>
      <c r="AK4" s="28"/>
      <c r="AL4" s="28"/>
      <c r="AM4" s="28"/>
      <c r="AN4" s="28"/>
      <c r="AO4" s="28"/>
      <c r="AP4" s="28"/>
      <c r="AQ4" s="28"/>
    </row>
    <row r="5" spans="1:43" ht="19.5" customHeight="1">
      <c r="A5" s="34" t="s">
        <v>137</v>
      </c>
      <c r="B5" s="35"/>
      <c r="C5" s="35"/>
      <c r="D5" s="35"/>
      <c r="E5" s="36" t="s">
        <v>138</v>
      </c>
      <c r="F5" s="36"/>
      <c r="G5" s="37"/>
      <c r="H5" s="37"/>
      <c r="I5" s="37"/>
      <c r="J5" s="37"/>
      <c r="K5" s="37"/>
      <c r="L5" s="37"/>
      <c r="M5" s="38" t="s">
        <v>139</v>
      </c>
      <c r="N5" s="38"/>
      <c r="O5" s="37"/>
      <c r="P5" s="177"/>
      <c r="Q5" s="28"/>
      <c r="R5" s="34" t="s">
        <v>137</v>
      </c>
      <c r="S5" s="39"/>
      <c r="T5" s="37"/>
      <c r="U5" s="40"/>
      <c r="V5" s="37" t="s">
        <v>138</v>
      </c>
      <c r="W5" s="37"/>
      <c r="X5" s="95"/>
      <c r="Y5" s="96"/>
      <c r="Z5" s="37"/>
      <c r="AA5" s="37"/>
      <c r="AB5" s="37"/>
      <c r="AC5" s="37"/>
      <c r="AD5" s="97" t="s">
        <v>139</v>
      </c>
      <c r="AE5" s="98"/>
      <c r="AF5" s="99"/>
      <c r="AG5" s="177"/>
      <c r="AH5" s="28"/>
      <c r="AI5" s="28"/>
      <c r="AJ5" s="28"/>
      <c r="AK5" s="28"/>
      <c r="AL5" s="28"/>
      <c r="AM5" s="28"/>
      <c r="AN5" s="28"/>
      <c r="AO5" s="28"/>
      <c r="AP5" s="28"/>
      <c r="AQ5" s="28"/>
    </row>
    <row r="6" spans="1:43" ht="21" customHeight="1">
      <c r="A6" s="131" t="s">
        <v>140</v>
      </c>
      <c r="B6" s="132"/>
      <c r="C6" s="181"/>
      <c r="D6" s="123"/>
      <c r="E6" s="143">
        <f>VLOOKUP(C6,Lizenzierte!A5:D62,2,FALSE)</f>
        <v>0</v>
      </c>
      <c r="F6" s="144"/>
      <c r="G6" s="144"/>
      <c r="H6" s="144"/>
      <c r="I6" s="144"/>
      <c r="J6" s="144"/>
      <c r="K6" s="144"/>
      <c r="L6" s="178"/>
      <c r="M6" s="145"/>
      <c r="N6" s="135"/>
      <c r="O6" s="135"/>
      <c r="P6" s="46"/>
      <c r="Q6" s="28"/>
      <c r="R6" s="47" t="s">
        <v>141</v>
      </c>
      <c r="S6" s="187"/>
      <c r="T6" s="171"/>
      <c r="U6" s="172"/>
      <c r="V6" s="143">
        <f>VLOOKUP(S6,Lizenzierte!A5:D62,2,FALSE)</f>
        <v>0</v>
      </c>
      <c r="W6" s="144"/>
      <c r="X6" s="144"/>
      <c r="Y6" s="144"/>
      <c r="Z6" s="144"/>
      <c r="AA6" s="144"/>
      <c r="AB6" s="144"/>
      <c r="AC6" s="144"/>
      <c r="AD6" s="145"/>
      <c r="AE6" s="135"/>
      <c r="AF6" s="123"/>
      <c r="AG6" s="4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43" ht="21" customHeight="1">
      <c r="A7" s="131" t="s">
        <v>142</v>
      </c>
      <c r="B7" s="132"/>
      <c r="C7" s="181"/>
      <c r="D7" s="123"/>
      <c r="E7" s="143">
        <f>VLOOKUP(C7,Lizenzierte!A5:D62,2,FALSE)</f>
        <v>0</v>
      </c>
      <c r="F7" s="144"/>
      <c r="G7" s="144"/>
      <c r="H7" s="144"/>
      <c r="I7" s="144"/>
      <c r="J7" s="144"/>
      <c r="K7" s="144"/>
      <c r="L7" s="178"/>
      <c r="M7" s="49"/>
      <c r="N7" s="50"/>
      <c r="O7" s="50"/>
      <c r="P7" s="46"/>
      <c r="Q7" s="28"/>
      <c r="R7" s="51" t="s">
        <v>143</v>
      </c>
      <c r="S7" s="187"/>
      <c r="T7" s="171"/>
      <c r="U7" s="172"/>
      <c r="V7" s="143">
        <f>VLOOKUP(S7,Lizenzierte!A5:D64,2,FALSE)</f>
        <v>0</v>
      </c>
      <c r="W7" s="144"/>
      <c r="X7" s="144"/>
      <c r="Y7" s="144"/>
      <c r="Z7" s="144"/>
      <c r="AA7" s="144"/>
      <c r="AB7" s="144"/>
      <c r="AC7" s="144"/>
      <c r="AD7" s="145"/>
      <c r="AE7" s="135"/>
      <c r="AF7" s="123"/>
      <c r="AG7" s="4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ht="10.5" customHeight="1">
      <c r="A8" s="53"/>
      <c r="B8" s="33"/>
      <c r="C8" s="33"/>
      <c r="D8" s="33"/>
      <c r="E8" s="33"/>
      <c r="F8" s="33"/>
      <c r="G8" s="33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5"/>
      <c r="AG8" s="9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3" ht="20.25" customHeight="1">
      <c r="A9" s="134" t="s">
        <v>146</v>
      </c>
      <c r="B9" s="135"/>
      <c r="C9" s="135"/>
      <c r="D9" s="135"/>
      <c r="E9" s="123"/>
      <c r="F9" s="136"/>
      <c r="G9" s="134" t="s">
        <v>147</v>
      </c>
      <c r="H9" s="135"/>
      <c r="I9" s="123"/>
      <c r="J9" s="134" t="s">
        <v>148</v>
      </c>
      <c r="K9" s="135"/>
      <c r="L9" s="123"/>
      <c r="M9" s="134" t="s">
        <v>149</v>
      </c>
      <c r="N9" s="135"/>
      <c r="O9" s="123"/>
      <c r="P9" s="134" t="s">
        <v>150</v>
      </c>
      <c r="Q9" s="135"/>
      <c r="R9" s="123"/>
      <c r="S9" s="134" t="s">
        <v>151</v>
      </c>
      <c r="T9" s="135"/>
      <c r="U9" s="123"/>
      <c r="V9" s="134" t="s">
        <v>152</v>
      </c>
      <c r="W9" s="135"/>
      <c r="X9" s="123"/>
      <c r="Y9" s="146" t="s">
        <v>153</v>
      </c>
      <c r="Z9" s="147"/>
      <c r="AA9" s="147"/>
      <c r="AB9" s="147"/>
      <c r="AC9" s="147"/>
      <c r="AD9" s="142"/>
      <c r="AE9" s="148" t="s">
        <v>154</v>
      </c>
      <c r="AF9" s="123"/>
      <c r="AG9" s="9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3" ht="22.5" customHeight="1">
      <c r="A10" s="138">
        <f t="shared" ref="A10:A11" si="0">E6</f>
        <v>0</v>
      </c>
      <c r="B10" s="123"/>
      <c r="C10" s="56" t="s">
        <v>155</v>
      </c>
      <c r="D10" s="122">
        <f t="shared" ref="D10:D11" si="1">V6</f>
        <v>0</v>
      </c>
      <c r="E10" s="123"/>
      <c r="F10" s="137"/>
      <c r="G10" s="100"/>
      <c r="H10" s="58" t="s">
        <v>156</v>
      </c>
      <c r="I10" s="101"/>
      <c r="J10" s="100"/>
      <c r="K10" s="58" t="s">
        <v>156</v>
      </c>
      <c r="L10" s="101"/>
      <c r="M10" s="100"/>
      <c r="N10" s="58" t="s">
        <v>156</v>
      </c>
      <c r="O10" s="101"/>
      <c r="P10" s="100"/>
      <c r="Q10" s="58" t="s">
        <v>156</v>
      </c>
      <c r="R10" s="101"/>
      <c r="S10" s="100"/>
      <c r="T10" s="58" t="s">
        <v>156</v>
      </c>
      <c r="U10" s="101"/>
      <c r="V10" s="60">
        <f t="shared" ref="V10:V14" si="2">COUNTIF(AH10:AL10,1)</f>
        <v>0</v>
      </c>
      <c r="W10" s="61" t="s">
        <v>156</v>
      </c>
      <c r="X10" s="62">
        <f t="shared" ref="X10:X14" si="3">COUNTIF(AM10:AQ10,1)</f>
        <v>0</v>
      </c>
      <c r="Y10" s="149" t="str">
        <f t="shared" ref="Y10:Y14" si="4">IF(V10&gt;X10,A10,IF(V10&lt;X10,D10," "))</f>
        <v xml:space="preserve"> </v>
      </c>
      <c r="Z10" s="135"/>
      <c r="AA10" s="135"/>
      <c r="AB10" s="135"/>
      <c r="AC10" s="135"/>
      <c r="AD10" s="123"/>
      <c r="AE10" s="60">
        <f t="shared" ref="AE10:AE14" si="5">IF(V10&gt;X10,1,0)</f>
        <v>0</v>
      </c>
      <c r="AF10" s="62">
        <f t="shared" ref="AF10:AF14" si="6">IF(X10&gt;V10,1,0)</f>
        <v>0</v>
      </c>
      <c r="AG10" s="9"/>
      <c r="AH10" s="28">
        <f t="shared" ref="AH10:AH14" si="7">IF(G10&gt;I10,1,0)</f>
        <v>0</v>
      </c>
      <c r="AI10" s="28">
        <f t="shared" ref="AI10:AI14" si="8">IF(J10&gt;L10,1,0)</f>
        <v>0</v>
      </c>
      <c r="AJ10" s="28">
        <f t="shared" ref="AJ10:AJ14" si="9">IF(M10&gt;O10,1,0)</f>
        <v>0</v>
      </c>
      <c r="AK10" s="28">
        <f t="shared" ref="AK10:AK14" si="10">IF(P10&gt;R10,1,0)</f>
        <v>0</v>
      </c>
      <c r="AL10" s="28">
        <f t="shared" ref="AL10:AL14" si="11">IF(S10&gt;U10,1,0)</f>
        <v>0</v>
      </c>
      <c r="AM10" s="28">
        <f t="shared" ref="AM10:AM14" si="12">IF(I10&gt;G10,1,0)</f>
        <v>0</v>
      </c>
      <c r="AN10" s="28">
        <f t="shared" ref="AN10:AN14" si="13">IF(L10&gt;J10,1,0)</f>
        <v>0</v>
      </c>
      <c r="AO10" s="28">
        <f t="shared" ref="AO10:AO14" si="14">IF(O10&gt;M10,1,0)</f>
        <v>0</v>
      </c>
      <c r="AP10" s="28">
        <f t="shared" ref="AP10:AP14" si="15">IF(R10&gt;P10,1,0)</f>
        <v>0</v>
      </c>
      <c r="AQ10" s="28">
        <f t="shared" ref="AQ10:AQ14" si="16">IF(U10&gt;S10,1,0)</f>
        <v>0</v>
      </c>
    </row>
    <row r="11" spans="1:43" ht="22.5" customHeight="1">
      <c r="A11" s="139">
        <f t="shared" si="0"/>
        <v>0</v>
      </c>
      <c r="B11" s="140"/>
      <c r="C11" s="102" t="s">
        <v>157</v>
      </c>
      <c r="D11" s="139">
        <f t="shared" si="1"/>
        <v>0</v>
      </c>
      <c r="E11" s="140"/>
      <c r="F11" s="137"/>
      <c r="G11" s="103"/>
      <c r="H11" s="64" t="s">
        <v>156</v>
      </c>
      <c r="I11" s="104"/>
      <c r="J11" s="103"/>
      <c r="K11" s="64" t="s">
        <v>156</v>
      </c>
      <c r="L11" s="104"/>
      <c r="M11" s="103"/>
      <c r="N11" s="64" t="s">
        <v>156</v>
      </c>
      <c r="O11" s="104"/>
      <c r="P11" s="103"/>
      <c r="Q11" s="64" t="s">
        <v>156</v>
      </c>
      <c r="R11" s="104"/>
      <c r="S11" s="103"/>
      <c r="T11" s="64" t="s">
        <v>156</v>
      </c>
      <c r="U11" s="104"/>
      <c r="V11" s="66">
        <f t="shared" si="2"/>
        <v>0</v>
      </c>
      <c r="W11" s="61" t="s">
        <v>156</v>
      </c>
      <c r="X11" s="67">
        <f t="shared" si="3"/>
        <v>0</v>
      </c>
      <c r="Y11" s="149" t="str">
        <f t="shared" si="4"/>
        <v xml:space="preserve"> </v>
      </c>
      <c r="Z11" s="135"/>
      <c r="AA11" s="135"/>
      <c r="AB11" s="135"/>
      <c r="AC11" s="135"/>
      <c r="AD11" s="123"/>
      <c r="AE11" s="66">
        <f t="shared" si="5"/>
        <v>0</v>
      </c>
      <c r="AF11" s="67">
        <f t="shared" si="6"/>
        <v>0</v>
      </c>
      <c r="AG11" s="9"/>
      <c r="AH11" s="28">
        <f t="shared" si="7"/>
        <v>0</v>
      </c>
      <c r="AI11" s="28">
        <f t="shared" si="8"/>
        <v>0</v>
      </c>
      <c r="AJ11" s="28">
        <f t="shared" si="9"/>
        <v>0</v>
      </c>
      <c r="AK11" s="28">
        <f t="shared" si="10"/>
        <v>0</v>
      </c>
      <c r="AL11" s="28">
        <f t="shared" si="11"/>
        <v>0</v>
      </c>
      <c r="AM11" s="28">
        <f t="shared" si="12"/>
        <v>0</v>
      </c>
      <c r="AN11" s="28">
        <f t="shared" si="13"/>
        <v>0</v>
      </c>
      <c r="AO11" s="28">
        <f t="shared" si="14"/>
        <v>0</v>
      </c>
      <c r="AP11" s="28">
        <f t="shared" si="15"/>
        <v>0</v>
      </c>
      <c r="AQ11" s="28">
        <f t="shared" si="16"/>
        <v>0</v>
      </c>
    </row>
    <row r="12" spans="1:43" ht="22.5" customHeight="1">
      <c r="A12" s="141">
        <f>E4</f>
        <v>0</v>
      </c>
      <c r="B12" s="147"/>
      <c r="C12" s="105" t="s">
        <v>135</v>
      </c>
      <c r="D12" s="182">
        <f>V4</f>
        <v>0</v>
      </c>
      <c r="E12" s="142"/>
      <c r="F12" s="137"/>
      <c r="G12" s="75"/>
      <c r="H12" s="76" t="s">
        <v>156</v>
      </c>
      <c r="I12" s="77"/>
      <c r="J12" s="75"/>
      <c r="K12" s="76" t="s">
        <v>156</v>
      </c>
      <c r="L12" s="77"/>
      <c r="M12" s="75"/>
      <c r="N12" s="76" t="s">
        <v>156</v>
      </c>
      <c r="O12" s="77"/>
      <c r="P12" s="75"/>
      <c r="Q12" s="76" t="s">
        <v>156</v>
      </c>
      <c r="R12" s="77"/>
      <c r="S12" s="75"/>
      <c r="T12" s="76" t="s">
        <v>156</v>
      </c>
      <c r="U12" s="77"/>
      <c r="V12" s="66">
        <f t="shared" si="2"/>
        <v>0</v>
      </c>
      <c r="W12" s="61" t="s">
        <v>156</v>
      </c>
      <c r="X12" s="67">
        <f t="shared" si="3"/>
        <v>0</v>
      </c>
      <c r="Y12" s="189" t="str">
        <f t="shared" si="4"/>
        <v xml:space="preserve"> </v>
      </c>
      <c r="Z12" s="135"/>
      <c r="AA12" s="135"/>
      <c r="AB12" s="135"/>
      <c r="AC12" s="135"/>
      <c r="AD12" s="123"/>
      <c r="AE12" s="106">
        <f t="shared" si="5"/>
        <v>0</v>
      </c>
      <c r="AF12" s="107">
        <f t="shared" si="6"/>
        <v>0</v>
      </c>
      <c r="AG12" s="9"/>
      <c r="AH12" s="28">
        <f t="shared" si="7"/>
        <v>0</v>
      </c>
      <c r="AI12" s="28">
        <f t="shared" si="8"/>
        <v>0</v>
      </c>
      <c r="AJ12" s="28">
        <f t="shared" si="9"/>
        <v>0</v>
      </c>
      <c r="AK12" s="28">
        <f t="shared" si="10"/>
        <v>0</v>
      </c>
      <c r="AL12" s="28">
        <f t="shared" si="11"/>
        <v>0</v>
      </c>
      <c r="AM12" s="28">
        <f t="shared" si="12"/>
        <v>0</v>
      </c>
      <c r="AN12" s="28">
        <f t="shared" si="13"/>
        <v>0</v>
      </c>
      <c r="AO12" s="28">
        <f t="shared" si="14"/>
        <v>0</v>
      </c>
      <c r="AP12" s="28">
        <f t="shared" si="15"/>
        <v>0</v>
      </c>
      <c r="AQ12" s="28">
        <f t="shared" si="16"/>
        <v>0</v>
      </c>
    </row>
    <row r="13" spans="1:43" ht="22.5" customHeight="1">
      <c r="A13" s="120">
        <f>E7</f>
        <v>0</v>
      </c>
      <c r="B13" s="121"/>
      <c r="C13" s="108" t="s">
        <v>159</v>
      </c>
      <c r="D13" s="120">
        <f t="shared" ref="D13:D14" si="17">V6</f>
        <v>0</v>
      </c>
      <c r="E13" s="121"/>
      <c r="F13" s="137"/>
      <c r="G13" s="103"/>
      <c r="H13" s="64" t="s">
        <v>156</v>
      </c>
      <c r="I13" s="104"/>
      <c r="J13" s="103"/>
      <c r="K13" s="64" t="s">
        <v>156</v>
      </c>
      <c r="L13" s="104"/>
      <c r="M13" s="103"/>
      <c r="N13" s="64" t="s">
        <v>156</v>
      </c>
      <c r="O13" s="104"/>
      <c r="P13" s="103"/>
      <c r="Q13" s="64" t="s">
        <v>156</v>
      </c>
      <c r="R13" s="104"/>
      <c r="S13" s="103"/>
      <c r="T13" s="64" t="s">
        <v>156</v>
      </c>
      <c r="U13" s="104"/>
      <c r="V13" s="66">
        <f t="shared" si="2"/>
        <v>0</v>
      </c>
      <c r="W13" s="61" t="s">
        <v>156</v>
      </c>
      <c r="X13" s="67">
        <f t="shared" si="3"/>
        <v>0</v>
      </c>
      <c r="Y13" s="150" t="str">
        <f t="shared" si="4"/>
        <v xml:space="preserve"> </v>
      </c>
      <c r="Z13" s="125"/>
      <c r="AA13" s="125"/>
      <c r="AB13" s="125"/>
      <c r="AC13" s="125"/>
      <c r="AD13" s="140"/>
      <c r="AE13" s="66">
        <f t="shared" si="5"/>
        <v>0</v>
      </c>
      <c r="AF13" s="67">
        <f t="shared" si="6"/>
        <v>0</v>
      </c>
      <c r="AG13" s="9"/>
      <c r="AH13" s="28">
        <f t="shared" si="7"/>
        <v>0</v>
      </c>
      <c r="AI13" s="28">
        <f t="shared" si="8"/>
        <v>0</v>
      </c>
      <c r="AJ13" s="28">
        <f t="shared" si="9"/>
        <v>0</v>
      </c>
      <c r="AK13" s="28">
        <f t="shared" si="10"/>
        <v>0</v>
      </c>
      <c r="AL13" s="28">
        <f t="shared" si="11"/>
        <v>0</v>
      </c>
      <c r="AM13" s="28">
        <f t="shared" si="12"/>
        <v>0</v>
      </c>
      <c r="AN13" s="28">
        <f t="shared" si="13"/>
        <v>0</v>
      </c>
      <c r="AO13" s="28">
        <f t="shared" si="14"/>
        <v>0</v>
      </c>
      <c r="AP13" s="28">
        <f t="shared" si="15"/>
        <v>0</v>
      </c>
      <c r="AQ13" s="28">
        <f t="shared" si="16"/>
        <v>0</v>
      </c>
    </row>
    <row r="14" spans="1:43" ht="22.5" customHeight="1">
      <c r="A14" s="122">
        <f>E6</f>
        <v>0</v>
      </c>
      <c r="B14" s="123"/>
      <c r="C14" s="56" t="s">
        <v>164</v>
      </c>
      <c r="D14" s="122">
        <f t="shared" si="17"/>
        <v>0</v>
      </c>
      <c r="E14" s="123"/>
      <c r="F14" s="137"/>
      <c r="G14" s="109"/>
      <c r="H14" s="86" t="s">
        <v>156</v>
      </c>
      <c r="I14" s="110"/>
      <c r="J14" s="109"/>
      <c r="K14" s="86" t="s">
        <v>156</v>
      </c>
      <c r="L14" s="110"/>
      <c r="M14" s="109"/>
      <c r="N14" s="86" t="s">
        <v>156</v>
      </c>
      <c r="O14" s="110"/>
      <c r="P14" s="109"/>
      <c r="Q14" s="86" t="s">
        <v>156</v>
      </c>
      <c r="R14" s="110"/>
      <c r="S14" s="109"/>
      <c r="T14" s="86" t="s">
        <v>156</v>
      </c>
      <c r="U14" s="110"/>
      <c r="V14" s="71">
        <f t="shared" si="2"/>
        <v>0</v>
      </c>
      <c r="W14" s="72" t="s">
        <v>156</v>
      </c>
      <c r="X14" s="73">
        <f t="shared" si="3"/>
        <v>0</v>
      </c>
      <c r="Y14" s="150" t="str">
        <f t="shared" si="4"/>
        <v xml:space="preserve"> </v>
      </c>
      <c r="Z14" s="125"/>
      <c r="AA14" s="125"/>
      <c r="AB14" s="125"/>
      <c r="AC14" s="125"/>
      <c r="AD14" s="140"/>
      <c r="AE14" s="71">
        <f t="shared" si="5"/>
        <v>0</v>
      </c>
      <c r="AF14" s="73">
        <f t="shared" si="6"/>
        <v>0</v>
      </c>
      <c r="AG14" s="9"/>
      <c r="AH14" s="28">
        <f t="shared" si="7"/>
        <v>0</v>
      </c>
      <c r="AI14" s="28">
        <f t="shared" si="8"/>
        <v>0</v>
      </c>
      <c r="AJ14" s="28">
        <f t="shared" si="9"/>
        <v>0</v>
      </c>
      <c r="AK14" s="28">
        <f t="shared" si="10"/>
        <v>0</v>
      </c>
      <c r="AL14" s="28">
        <f t="shared" si="11"/>
        <v>0</v>
      </c>
      <c r="AM14" s="28">
        <f t="shared" si="12"/>
        <v>0</v>
      </c>
      <c r="AN14" s="28">
        <f t="shared" si="13"/>
        <v>0</v>
      </c>
      <c r="AO14" s="28">
        <f t="shared" si="14"/>
        <v>0</v>
      </c>
      <c r="AP14" s="28">
        <f t="shared" si="15"/>
        <v>0</v>
      </c>
      <c r="AQ14" s="28">
        <f t="shared" si="16"/>
        <v>0</v>
      </c>
    </row>
    <row r="15" spans="1:43" ht="31.5" customHeight="1">
      <c r="A15" s="124"/>
      <c r="B15" s="125"/>
      <c r="C15" s="125"/>
      <c r="D15" s="33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88"/>
      <c r="P15" s="88"/>
      <c r="Q15" s="88"/>
      <c r="R15" s="28"/>
      <c r="S15" s="155" t="s">
        <v>165</v>
      </c>
      <c r="T15" s="125"/>
      <c r="U15" s="125"/>
      <c r="V15" s="111">
        <f>SUM(V10:V14)</f>
        <v>0</v>
      </c>
      <c r="W15" s="90" t="s">
        <v>156</v>
      </c>
      <c r="X15" s="112">
        <f>SUM(X10:X14)</f>
        <v>0</v>
      </c>
      <c r="Y15" s="156" t="str">
        <f>IF(AE15&gt;AF15,E4,IF(AE15&lt;AF15,V4," "))</f>
        <v xml:space="preserve"> </v>
      </c>
      <c r="Z15" s="157"/>
      <c r="AA15" s="157"/>
      <c r="AB15" s="157"/>
      <c r="AC15" s="157"/>
      <c r="AD15" s="158"/>
      <c r="AE15" s="113">
        <f t="shared" ref="AE15:AF15" si="18">SUM(AE10:AE14)</f>
        <v>0</v>
      </c>
      <c r="AF15" s="114">
        <f t="shared" si="18"/>
        <v>0</v>
      </c>
      <c r="AG15" s="9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3" ht="28.5" customHeight="1">
      <c r="A16" s="126" t="s">
        <v>166</v>
      </c>
      <c r="B16" s="127"/>
      <c r="C16" s="94"/>
      <c r="D16" s="159" t="s">
        <v>167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9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ht="12" customHeight="1">
      <c r="A17" s="115"/>
      <c r="B17" s="115"/>
      <c r="C17" s="115"/>
      <c r="D17" s="18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9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ht="29.25" customHeight="1">
      <c r="A18" s="93" t="s">
        <v>168</v>
      </c>
      <c r="B18" s="183"/>
      <c r="C18" s="129"/>
      <c r="D18" s="129"/>
      <c r="E18" s="129"/>
      <c r="F18" s="162" t="s">
        <v>169</v>
      </c>
      <c r="G18" s="127"/>
      <c r="H18" s="160"/>
      <c r="I18" s="129"/>
      <c r="J18" s="129"/>
      <c r="K18" s="129"/>
      <c r="L18" s="129"/>
      <c r="M18" s="161" t="s">
        <v>170</v>
      </c>
      <c r="N18" s="127"/>
      <c r="O18" s="127"/>
      <c r="P18" s="127"/>
      <c r="Q18" s="127"/>
      <c r="R18" s="162" t="s">
        <v>134</v>
      </c>
      <c r="S18" s="127"/>
      <c r="T18" s="127"/>
      <c r="U18" s="184"/>
      <c r="V18" s="129"/>
      <c r="W18" s="129"/>
      <c r="X18" s="129"/>
      <c r="Y18" s="129"/>
      <c r="Z18" s="162" t="s">
        <v>136</v>
      </c>
      <c r="AA18" s="127"/>
      <c r="AB18" s="184"/>
      <c r="AC18" s="129"/>
      <c r="AD18" s="129"/>
      <c r="AE18" s="129"/>
      <c r="AF18" s="129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ht="15" customHeight="1">
      <c r="A19" s="53" t="s">
        <v>171</v>
      </c>
      <c r="B19" s="28"/>
      <c r="C19" s="154" t="s">
        <v>174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2"/>
      <c r="AG19" s="9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ht="2.25" customHeight="1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9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ht="12.75" customHeigh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9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 ht="12.7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9"/>
      <c r="AH22" s="28"/>
      <c r="AI22" s="28"/>
      <c r="AJ22" s="28"/>
      <c r="AK22" s="28"/>
      <c r="AL22" s="28"/>
      <c r="AM22" s="28"/>
      <c r="AN22" s="28"/>
      <c r="AO22" s="28"/>
      <c r="AP22" s="28"/>
      <c r="AQ22" s="28"/>
    </row>
    <row r="23" spans="1:43" ht="12.7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9"/>
      <c r="AH23" s="28"/>
      <c r="AI23" s="28"/>
      <c r="AJ23" s="28"/>
      <c r="AK23" s="28"/>
      <c r="AL23" s="28"/>
      <c r="AM23" s="28"/>
      <c r="AN23" s="28"/>
      <c r="AO23" s="28"/>
      <c r="AP23" s="28"/>
      <c r="AQ23" s="28"/>
    </row>
    <row r="24" spans="1:43" ht="12.7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9"/>
      <c r="AH24" s="28"/>
      <c r="AI24" s="28"/>
      <c r="AJ24" s="28"/>
      <c r="AK24" s="28"/>
      <c r="AL24" s="28"/>
      <c r="AM24" s="28"/>
      <c r="AN24" s="28"/>
      <c r="AO24" s="28"/>
      <c r="AP24" s="28"/>
      <c r="AQ24" s="28"/>
    </row>
    <row r="25" spans="1:43" ht="12.75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9"/>
      <c r="AH25" s="28"/>
      <c r="AI25" s="28"/>
      <c r="AJ25" s="28"/>
      <c r="AK25" s="28"/>
      <c r="AL25" s="28"/>
      <c r="AM25" s="28"/>
      <c r="AN25" s="28"/>
      <c r="AO25" s="28"/>
      <c r="AP25" s="28"/>
      <c r="AQ25" s="28"/>
    </row>
    <row r="26" spans="1:43" ht="12.7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9"/>
      <c r="AH26" s="28"/>
      <c r="AI26" s="28"/>
      <c r="AJ26" s="28"/>
      <c r="AK26" s="28"/>
      <c r="AL26" s="28"/>
      <c r="AM26" s="28"/>
      <c r="AN26" s="28"/>
      <c r="AO26" s="28"/>
      <c r="AP26" s="28"/>
      <c r="AQ26" s="28"/>
    </row>
    <row r="27" spans="1:43" ht="12.7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9"/>
      <c r="AH27" s="28"/>
      <c r="AI27" s="28"/>
      <c r="AJ27" s="28"/>
      <c r="AK27" s="28"/>
      <c r="AL27" s="28"/>
      <c r="AM27" s="28"/>
      <c r="AN27" s="28"/>
      <c r="AO27" s="28"/>
      <c r="AP27" s="28"/>
      <c r="AQ27" s="28"/>
    </row>
    <row r="28" spans="1:43" ht="12.7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9"/>
      <c r="AH28" s="28"/>
      <c r="AI28" s="28"/>
      <c r="AJ28" s="28"/>
      <c r="AK28" s="28"/>
      <c r="AL28" s="28"/>
      <c r="AM28" s="28"/>
      <c r="AN28" s="28"/>
      <c r="AO28" s="28"/>
      <c r="AP28" s="28"/>
      <c r="AQ28" s="28"/>
    </row>
    <row r="29" spans="1:43" ht="12.75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9"/>
      <c r="AH29" s="28"/>
      <c r="AI29" s="28"/>
      <c r="AJ29" s="28"/>
      <c r="AK29" s="28"/>
      <c r="AL29" s="28"/>
      <c r="AM29" s="28"/>
      <c r="AN29" s="28"/>
      <c r="AO29" s="28"/>
      <c r="AP29" s="28"/>
      <c r="AQ29" s="28"/>
    </row>
    <row r="30" spans="1:43" ht="12.7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9"/>
      <c r="AH30" s="28"/>
      <c r="AI30" s="28"/>
      <c r="AJ30" s="28"/>
      <c r="AK30" s="28"/>
      <c r="AL30" s="28"/>
      <c r="AM30" s="28"/>
      <c r="AN30" s="28"/>
      <c r="AO30" s="28"/>
      <c r="AP30" s="28"/>
      <c r="AQ30" s="28"/>
    </row>
    <row r="31" spans="1:43" ht="12.7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9"/>
      <c r="AH31" s="28"/>
      <c r="AI31" s="28"/>
      <c r="AJ31" s="28"/>
      <c r="AK31" s="28"/>
      <c r="AL31" s="28"/>
      <c r="AM31" s="28"/>
      <c r="AN31" s="28"/>
      <c r="AO31" s="28"/>
      <c r="AP31" s="28"/>
      <c r="AQ31" s="28"/>
    </row>
    <row r="32" spans="1:43" ht="12.7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9"/>
      <c r="AH32" s="28"/>
      <c r="AI32" s="28"/>
      <c r="AJ32" s="28"/>
      <c r="AK32" s="28"/>
      <c r="AL32" s="28"/>
      <c r="AM32" s="28"/>
      <c r="AN32" s="28"/>
      <c r="AO32" s="28"/>
      <c r="AP32" s="28"/>
      <c r="AQ32" s="28"/>
    </row>
    <row r="33" spans="1:43" ht="12.7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9"/>
      <c r="AH33" s="28"/>
      <c r="AI33" s="28"/>
      <c r="AJ33" s="28"/>
      <c r="AK33" s="28"/>
      <c r="AL33" s="28"/>
      <c r="AM33" s="28"/>
      <c r="AN33" s="28"/>
      <c r="AO33" s="28"/>
      <c r="AP33" s="28"/>
      <c r="AQ33" s="28"/>
    </row>
    <row r="34" spans="1:43" ht="12.7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9"/>
      <c r="AH34" s="28"/>
      <c r="AI34" s="28"/>
      <c r="AJ34" s="28"/>
      <c r="AK34" s="28"/>
      <c r="AL34" s="28"/>
      <c r="AM34" s="28"/>
      <c r="AN34" s="28"/>
      <c r="AO34" s="28"/>
      <c r="AP34" s="28"/>
      <c r="AQ34" s="28"/>
    </row>
    <row r="35" spans="1:43" ht="12.7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9"/>
      <c r="AH35" s="28"/>
      <c r="AI35" s="28"/>
      <c r="AJ35" s="28"/>
      <c r="AK35" s="28"/>
      <c r="AL35" s="28"/>
      <c r="AM35" s="28"/>
      <c r="AN35" s="28"/>
      <c r="AO35" s="28"/>
      <c r="AP35" s="28"/>
      <c r="AQ35" s="28"/>
    </row>
    <row r="36" spans="1:43" ht="12.7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9"/>
      <c r="AH36" s="28"/>
      <c r="AI36" s="28"/>
      <c r="AJ36" s="28"/>
      <c r="AK36" s="28"/>
      <c r="AL36" s="28"/>
      <c r="AM36" s="28"/>
      <c r="AN36" s="28"/>
      <c r="AO36" s="28"/>
      <c r="AP36" s="28"/>
      <c r="AQ36" s="28"/>
    </row>
    <row r="37" spans="1:43" ht="12.7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9"/>
      <c r="AH37" s="28"/>
      <c r="AI37" s="28"/>
      <c r="AJ37" s="28"/>
      <c r="AK37" s="28"/>
      <c r="AL37" s="28"/>
      <c r="AM37" s="28"/>
      <c r="AN37" s="28"/>
      <c r="AO37" s="28"/>
      <c r="AP37" s="28"/>
      <c r="AQ37" s="28"/>
    </row>
    <row r="38" spans="1:43" ht="12.7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9"/>
      <c r="AH38" s="28"/>
      <c r="AI38" s="28"/>
      <c r="AJ38" s="28"/>
      <c r="AK38" s="28"/>
      <c r="AL38" s="28"/>
      <c r="AM38" s="28"/>
      <c r="AN38" s="28"/>
      <c r="AO38" s="28"/>
      <c r="AP38" s="28"/>
      <c r="AQ38" s="28"/>
    </row>
    <row r="39" spans="1:43" ht="12.7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9"/>
      <c r="AH39" s="28"/>
      <c r="AI39" s="28"/>
      <c r="AJ39" s="28"/>
      <c r="AK39" s="28"/>
      <c r="AL39" s="28"/>
      <c r="AM39" s="28"/>
      <c r="AN39" s="28"/>
      <c r="AO39" s="28"/>
      <c r="AP39" s="28"/>
      <c r="AQ39" s="28"/>
    </row>
    <row r="40" spans="1:43" ht="12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9"/>
      <c r="AH40" s="28"/>
      <c r="AI40" s="28"/>
      <c r="AJ40" s="28"/>
      <c r="AK40" s="28"/>
      <c r="AL40" s="28"/>
      <c r="AM40" s="28"/>
      <c r="AN40" s="28"/>
      <c r="AO40" s="28"/>
      <c r="AP40" s="28"/>
      <c r="AQ40" s="28"/>
    </row>
    <row r="41" spans="1:43" ht="12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9"/>
      <c r="AH41" s="28"/>
      <c r="AI41" s="28"/>
      <c r="AJ41" s="28"/>
      <c r="AK41" s="28"/>
      <c r="AL41" s="28"/>
      <c r="AM41" s="28"/>
      <c r="AN41" s="28"/>
      <c r="AO41" s="28"/>
      <c r="AP41" s="28"/>
      <c r="AQ41" s="28"/>
    </row>
    <row r="42" spans="1:43" ht="12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9"/>
      <c r="AH42" s="28"/>
      <c r="AI42" s="28"/>
      <c r="AJ42" s="28"/>
      <c r="AK42" s="28"/>
      <c r="AL42" s="28"/>
      <c r="AM42" s="28"/>
      <c r="AN42" s="28"/>
      <c r="AO42" s="28"/>
      <c r="AP42" s="28"/>
      <c r="AQ42" s="28"/>
    </row>
    <row r="43" spans="1:43" ht="12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9"/>
      <c r="AH43" s="28"/>
      <c r="AI43" s="28"/>
      <c r="AJ43" s="28"/>
      <c r="AK43" s="28"/>
      <c r="AL43" s="28"/>
      <c r="AM43" s="28"/>
      <c r="AN43" s="28"/>
      <c r="AO43" s="28"/>
      <c r="AP43" s="28"/>
      <c r="AQ43" s="28"/>
    </row>
    <row r="44" spans="1:43" ht="12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9"/>
      <c r="AH44" s="28"/>
      <c r="AI44" s="28"/>
      <c r="AJ44" s="28"/>
      <c r="AK44" s="28"/>
      <c r="AL44" s="28"/>
      <c r="AM44" s="28"/>
      <c r="AN44" s="28"/>
      <c r="AO44" s="28"/>
      <c r="AP44" s="28"/>
      <c r="AQ44" s="28"/>
    </row>
    <row r="45" spans="1:43" ht="12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9"/>
      <c r="AH45" s="28"/>
      <c r="AI45" s="28"/>
      <c r="AJ45" s="28"/>
      <c r="AK45" s="28"/>
      <c r="AL45" s="28"/>
      <c r="AM45" s="28"/>
      <c r="AN45" s="28"/>
      <c r="AO45" s="28"/>
      <c r="AP45" s="28"/>
      <c r="AQ45" s="28"/>
    </row>
    <row r="46" spans="1:43" ht="12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9"/>
      <c r="AH46" s="28"/>
      <c r="AI46" s="28"/>
      <c r="AJ46" s="28"/>
      <c r="AK46" s="28"/>
      <c r="AL46" s="28"/>
      <c r="AM46" s="28"/>
      <c r="AN46" s="28"/>
      <c r="AO46" s="28"/>
      <c r="AP46" s="28"/>
      <c r="AQ46" s="28"/>
    </row>
    <row r="47" spans="1:43" ht="12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9"/>
      <c r="AH47" s="28"/>
      <c r="AI47" s="28"/>
      <c r="AJ47" s="28"/>
      <c r="AK47" s="28"/>
      <c r="AL47" s="28"/>
      <c r="AM47" s="28"/>
      <c r="AN47" s="28"/>
      <c r="AO47" s="28"/>
      <c r="AP47" s="28"/>
      <c r="AQ47" s="28"/>
    </row>
    <row r="48" spans="1:43" ht="12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9"/>
      <c r="AH48" s="28"/>
      <c r="AI48" s="28"/>
      <c r="AJ48" s="28"/>
      <c r="AK48" s="28"/>
      <c r="AL48" s="28"/>
      <c r="AM48" s="28"/>
      <c r="AN48" s="28"/>
      <c r="AO48" s="28"/>
      <c r="AP48" s="28"/>
      <c r="AQ48" s="28"/>
    </row>
    <row r="49" spans="1:43" ht="12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9"/>
      <c r="AH49" s="28"/>
      <c r="AI49" s="28"/>
      <c r="AJ49" s="28"/>
      <c r="AK49" s="28"/>
      <c r="AL49" s="28"/>
      <c r="AM49" s="28"/>
      <c r="AN49" s="28"/>
      <c r="AO49" s="28"/>
      <c r="AP49" s="28"/>
      <c r="AQ49" s="28"/>
    </row>
    <row r="50" spans="1:43" ht="12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9"/>
      <c r="AH50" s="28"/>
      <c r="AI50" s="28"/>
      <c r="AJ50" s="28"/>
      <c r="AK50" s="28"/>
      <c r="AL50" s="28"/>
      <c r="AM50" s="28"/>
      <c r="AN50" s="28"/>
      <c r="AO50" s="28"/>
      <c r="AP50" s="28"/>
      <c r="AQ50" s="28"/>
    </row>
    <row r="51" spans="1:43" ht="12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9"/>
      <c r="AH51" s="28"/>
      <c r="AI51" s="28"/>
      <c r="AJ51" s="28"/>
      <c r="AK51" s="28"/>
      <c r="AL51" s="28"/>
      <c r="AM51" s="28"/>
      <c r="AN51" s="28"/>
      <c r="AO51" s="28"/>
      <c r="AP51" s="28"/>
      <c r="AQ51" s="28"/>
    </row>
    <row r="52" spans="1:43" ht="12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9"/>
      <c r="AH52" s="28"/>
      <c r="AI52" s="28"/>
      <c r="AJ52" s="28"/>
      <c r="AK52" s="28"/>
      <c r="AL52" s="28"/>
      <c r="AM52" s="28"/>
      <c r="AN52" s="28"/>
      <c r="AO52" s="28"/>
      <c r="AP52" s="28"/>
      <c r="AQ52" s="28"/>
    </row>
    <row r="53" spans="1:43" ht="12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9"/>
      <c r="AH53" s="28"/>
      <c r="AI53" s="28"/>
      <c r="AJ53" s="28"/>
      <c r="AK53" s="28"/>
      <c r="AL53" s="28"/>
      <c r="AM53" s="28"/>
      <c r="AN53" s="28"/>
      <c r="AO53" s="28"/>
      <c r="AP53" s="28"/>
      <c r="AQ53" s="28"/>
    </row>
    <row r="54" spans="1:43" ht="12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9"/>
      <c r="AH54" s="28"/>
      <c r="AI54" s="28"/>
      <c r="AJ54" s="28"/>
      <c r="AK54" s="28"/>
      <c r="AL54" s="28"/>
      <c r="AM54" s="28"/>
      <c r="AN54" s="28"/>
      <c r="AO54" s="28"/>
      <c r="AP54" s="28"/>
      <c r="AQ54" s="28"/>
    </row>
    <row r="55" spans="1:43" ht="12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9"/>
      <c r="AH55" s="28"/>
      <c r="AI55" s="28"/>
      <c r="AJ55" s="28"/>
      <c r="AK55" s="28"/>
      <c r="AL55" s="28"/>
      <c r="AM55" s="28"/>
      <c r="AN55" s="28"/>
      <c r="AO55" s="28"/>
      <c r="AP55" s="28"/>
      <c r="AQ55" s="28"/>
    </row>
    <row r="56" spans="1:43" ht="12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9"/>
      <c r="AH56" s="28"/>
      <c r="AI56" s="28"/>
      <c r="AJ56" s="28"/>
      <c r="AK56" s="28"/>
      <c r="AL56" s="28"/>
      <c r="AM56" s="28"/>
      <c r="AN56" s="28"/>
      <c r="AO56" s="28"/>
      <c r="AP56" s="28"/>
      <c r="AQ56" s="28"/>
    </row>
    <row r="57" spans="1:43" ht="12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9"/>
      <c r="AH57" s="28"/>
      <c r="AI57" s="28"/>
      <c r="AJ57" s="28"/>
      <c r="AK57" s="28"/>
      <c r="AL57" s="28"/>
      <c r="AM57" s="28"/>
      <c r="AN57" s="28"/>
      <c r="AO57" s="28"/>
      <c r="AP57" s="28"/>
      <c r="AQ57" s="28"/>
    </row>
    <row r="58" spans="1:43" ht="12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9"/>
      <c r="AH58" s="28"/>
      <c r="AI58" s="28"/>
      <c r="AJ58" s="28"/>
      <c r="AK58" s="28"/>
      <c r="AL58" s="28"/>
      <c r="AM58" s="28"/>
      <c r="AN58" s="28"/>
      <c r="AO58" s="28"/>
      <c r="AP58" s="28"/>
      <c r="AQ58" s="28"/>
    </row>
    <row r="59" spans="1:43" ht="12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9"/>
      <c r="AH59" s="28"/>
      <c r="AI59" s="28"/>
      <c r="AJ59" s="28"/>
      <c r="AK59" s="28"/>
      <c r="AL59" s="28"/>
      <c r="AM59" s="28"/>
      <c r="AN59" s="28"/>
      <c r="AO59" s="28"/>
      <c r="AP59" s="28"/>
      <c r="AQ59" s="28"/>
    </row>
    <row r="60" spans="1:43" ht="12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9"/>
      <c r="AH60" s="28"/>
      <c r="AI60" s="28"/>
      <c r="AJ60" s="28"/>
      <c r="AK60" s="28"/>
      <c r="AL60" s="28"/>
      <c r="AM60" s="28"/>
      <c r="AN60" s="28"/>
      <c r="AO60" s="28"/>
      <c r="AP60" s="28"/>
      <c r="AQ60" s="28"/>
    </row>
    <row r="61" spans="1:43" ht="12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9"/>
      <c r="AH61" s="28"/>
      <c r="AI61" s="28"/>
      <c r="AJ61" s="28"/>
      <c r="AK61" s="28"/>
      <c r="AL61" s="28"/>
      <c r="AM61" s="28"/>
      <c r="AN61" s="28"/>
      <c r="AO61" s="28"/>
      <c r="AP61" s="28"/>
      <c r="AQ61" s="28"/>
    </row>
    <row r="62" spans="1:43" ht="12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9"/>
      <c r="AH62" s="28"/>
      <c r="AI62" s="28"/>
      <c r="AJ62" s="28"/>
      <c r="AK62" s="28"/>
      <c r="AL62" s="28"/>
      <c r="AM62" s="28"/>
      <c r="AN62" s="28"/>
      <c r="AO62" s="28"/>
      <c r="AP62" s="28"/>
      <c r="AQ62" s="28"/>
    </row>
    <row r="63" spans="1:43" ht="12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9"/>
      <c r="AH63" s="28"/>
      <c r="AI63" s="28"/>
      <c r="AJ63" s="28"/>
      <c r="AK63" s="28"/>
      <c r="AL63" s="28"/>
      <c r="AM63" s="28"/>
      <c r="AN63" s="28"/>
      <c r="AO63" s="28"/>
      <c r="AP63" s="28"/>
      <c r="AQ63" s="28"/>
    </row>
    <row r="64" spans="1:43" ht="12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9"/>
      <c r="AH64" s="28"/>
      <c r="AI64" s="28"/>
      <c r="AJ64" s="28"/>
      <c r="AK64" s="28"/>
      <c r="AL64" s="28"/>
      <c r="AM64" s="28"/>
      <c r="AN64" s="28"/>
      <c r="AO64" s="28"/>
      <c r="AP64" s="28"/>
      <c r="AQ64" s="28"/>
    </row>
    <row r="65" spans="1:43" ht="12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9"/>
      <c r="AH65" s="28"/>
      <c r="AI65" s="28"/>
      <c r="AJ65" s="28"/>
      <c r="AK65" s="28"/>
      <c r="AL65" s="28"/>
      <c r="AM65" s="28"/>
      <c r="AN65" s="28"/>
      <c r="AO65" s="28"/>
      <c r="AP65" s="28"/>
      <c r="AQ65" s="28"/>
    </row>
    <row r="66" spans="1:43" ht="12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9"/>
      <c r="AH66" s="28"/>
      <c r="AI66" s="28"/>
      <c r="AJ66" s="28"/>
      <c r="AK66" s="28"/>
      <c r="AL66" s="28"/>
      <c r="AM66" s="28"/>
      <c r="AN66" s="28"/>
      <c r="AO66" s="28"/>
      <c r="AP66" s="28"/>
      <c r="AQ66" s="28"/>
    </row>
    <row r="67" spans="1:43" ht="12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9"/>
      <c r="AH67" s="28"/>
      <c r="AI67" s="28"/>
      <c r="AJ67" s="28"/>
      <c r="AK67" s="28"/>
      <c r="AL67" s="28"/>
      <c r="AM67" s="28"/>
      <c r="AN67" s="28"/>
      <c r="AO67" s="28"/>
      <c r="AP67" s="28"/>
      <c r="AQ67" s="28"/>
    </row>
    <row r="68" spans="1:43" ht="12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9"/>
      <c r="AH68" s="28"/>
      <c r="AI68" s="28"/>
      <c r="AJ68" s="28"/>
      <c r="AK68" s="28"/>
      <c r="AL68" s="28"/>
      <c r="AM68" s="28"/>
      <c r="AN68" s="28"/>
      <c r="AO68" s="28"/>
      <c r="AP68" s="28"/>
      <c r="AQ68" s="28"/>
    </row>
    <row r="69" spans="1:43" ht="12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9"/>
      <c r="AH69" s="28"/>
      <c r="AI69" s="28"/>
      <c r="AJ69" s="28"/>
      <c r="AK69" s="28"/>
      <c r="AL69" s="28"/>
      <c r="AM69" s="28"/>
      <c r="AN69" s="28"/>
      <c r="AO69" s="28"/>
      <c r="AP69" s="28"/>
      <c r="AQ69" s="28"/>
    </row>
    <row r="70" spans="1:43" ht="12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9"/>
      <c r="AH70" s="28"/>
      <c r="AI70" s="28"/>
      <c r="AJ70" s="28"/>
      <c r="AK70" s="28"/>
      <c r="AL70" s="28"/>
      <c r="AM70" s="28"/>
      <c r="AN70" s="28"/>
      <c r="AO70" s="28"/>
      <c r="AP70" s="28"/>
      <c r="AQ70" s="28"/>
    </row>
    <row r="71" spans="1:43" ht="12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9"/>
      <c r="AH71" s="28"/>
      <c r="AI71" s="28"/>
      <c r="AJ71" s="28"/>
      <c r="AK71" s="28"/>
      <c r="AL71" s="28"/>
      <c r="AM71" s="28"/>
      <c r="AN71" s="28"/>
      <c r="AO71" s="28"/>
      <c r="AP71" s="28"/>
      <c r="AQ71" s="28"/>
    </row>
    <row r="72" spans="1:43" ht="12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9"/>
      <c r="AH72" s="28"/>
      <c r="AI72" s="28"/>
      <c r="AJ72" s="28"/>
      <c r="AK72" s="28"/>
      <c r="AL72" s="28"/>
      <c r="AM72" s="28"/>
      <c r="AN72" s="28"/>
      <c r="AO72" s="28"/>
      <c r="AP72" s="28"/>
      <c r="AQ72" s="28"/>
    </row>
    <row r="73" spans="1:43" ht="12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9"/>
      <c r="AH73" s="28"/>
      <c r="AI73" s="28"/>
      <c r="AJ73" s="28"/>
      <c r="AK73" s="28"/>
      <c r="AL73" s="28"/>
      <c r="AM73" s="28"/>
      <c r="AN73" s="28"/>
      <c r="AO73" s="28"/>
      <c r="AP73" s="28"/>
      <c r="AQ73" s="28"/>
    </row>
    <row r="74" spans="1:43" ht="12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9"/>
      <c r="AH74" s="28"/>
      <c r="AI74" s="28"/>
      <c r="AJ74" s="28"/>
      <c r="AK74" s="28"/>
      <c r="AL74" s="28"/>
      <c r="AM74" s="28"/>
      <c r="AN74" s="28"/>
      <c r="AO74" s="28"/>
      <c r="AP74" s="28"/>
      <c r="AQ74" s="28"/>
    </row>
    <row r="75" spans="1:43" ht="12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9"/>
      <c r="AH75" s="28"/>
      <c r="AI75" s="28"/>
      <c r="AJ75" s="28"/>
      <c r="AK75" s="28"/>
      <c r="AL75" s="28"/>
      <c r="AM75" s="28"/>
      <c r="AN75" s="28"/>
      <c r="AO75" s="28"/>
      <c r="AP75" s="28"/>
      <c r="AQ75" s="28"/>
    </row>
    <row r="76" spans="1:43" ht="12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9"/>
      <c r="AH76" s="28"/>
      <c r="AI76" s="28"/>
      <c r="AJ76" s="28"/>
      <c r="AK76" s="28"/>
      <c r="AL76" s="28"/>
      <c r="AM76" s="28"/>
      <c r="AN76" s="28"/>
      <c r="AO76" s="28"/>
      <c r="AP76" s="28"/>
      <c r="AQ76" s="28"/>
    </row>
    <row r="77" spans="1:43" ht="12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9"/>
      <c r="AH77" s="28"/>
      <c r="AI77" s="28"/>
      <c r="AJ77" s="28"/>
      <c r="AK77" s="28"/>
      <c r="AL77" s="28"/>
      <c r="AM77" s="28"/>
      <c r="AN77" s="28"/>
      <c r="AO77" s="28"/>
      <c r="AP77" s="28"/>
      <c r="AQ77" s="28"/>
    </row>
    <row r="78" spans="1:43" ht="12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9"/>
      <c r="AH78" s="28"/>
      <c r="AI78" s="28"/>
      <c r="AJ78" s="28"/>
      <c r="AK78" s="28"/>
      <c r="AL78" s="28"/>
      <c r="AM78" s="28"/>
      <c r="AN78" s="28"/>
      <c r="AO78" s="28"/>
      <c r="AP78" s="28"/>
      <c r="AQ78" s="28"/>
    </row>
    <row r="79" spans="1:43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9"/>
      <c r="AH79" s="28"/>
      <c r="AI79" s="28"/>
      <c r="AJ79" s="28"/>
      <c r="AK79" s="28"/>
      <c r="AL79" s="28"/>
      <c r="AM79" s="28"/>
      <c r="AN79" s="28"/>
      <c r="AO79" s="28"/>
      <c r="AP79" s="28"/>
      <c r="AQ79" s="28"/>
    </row>
    <row r="80" spans="1:43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9"/>
      <c r="AH80" s="28"/>
      <c r="AI80" s="28"/>
      <c r="AJ80" s="28"/>
      <c r="AK80" s="28"/>
      <c r="AL80" s="28"/>
      <c r="AM80" s="28"/>
      <c r="AN80" s="28"/>
      <c r="AO80" s="28"/>
      <c r="AP80" s="28"/>
      <c r="AQ80" s="28"/>
    </row>
    <row r="81" spans="1:43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9"/>
      <c r="AH81" s="28"/>
      <c r="AI81" s="28"/>
      <c r="AJ81" s="28"/>
      <c r="AK81" s="28"/>
      <c r="AL81" s="28"/>
      <c r="AM81" s="28"/>
      <c r="AN81" s="28"/>
      <c r="AO81" s="28"/>
      <c r="AP81" s="28"/>
      <c r="AQ81" s="28"/>
    </row>
    <row r="82" spans="1:43" ht="12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9"/>
      <c r="AH82" s="28"/>
      <c r="AI82" s="28"/>
      <c r="AJ82" s="28"/>
      <c r="AK82" s="28"/>
      <c r="AL82" s="28"/>
      <c r="AM82" s="28"/>
      <c r="AN82" s="28"/>
      <c r="AO82" s="28"/>
      <c r="AP82" s="28"/>
      <c r="AQ82" s="28"/>
    </row>
    <row r="83" spans="1:43" ht="12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9"/>
      <c r="AH83" s="28"/>
      <c r="AI83" s="28"/>
      <c r="AJ83" s="28"/>
      <c r="AK83" s="28"/>
      <c r="AL83" s="28"/>
      <c r="AM83" s="28"/>
      <c r="AN83" s="28"/>
      <c r="AO83" s="28"/>
      <c r="AP83" s="28"/>
      <c r="AQ83" s="28"/>
    </row>
    <row r="84" spans="1:43" ht="12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9"/>
      <c r="AH84" s="28"/>
      <c r="AI84" s="28"/>
      <c r="AJ84" s="28"/>
      <c r="AK84" s="28"/>
      <c r="AL84" s="28"/>
      <c r="AM84" s="28"/>
      <c r="AN84" s="28"/>
      <c r="AO84" s="28"/>
      <c r="AP84" s="28"/>
      <c r="AQ84" s="28"/>
    </row>
    <row r="85" spans="1:43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9"/>
      <c r="AH85" s="28"/>
      <c r="AI85" s="28"/>
      <c r="AJ85" s="28"/>
      <c r="AK85" s="28"/>
      <c r="AL85" s="28"/>
      <c r="AM85" s="28"/>
      <c r="AN85" s="28"/>
      <c r="AO85" s="28"/>
      <c r="AP85" s="28"/>
      <c r="AQ85" s="28"/>
    </row>
    <row r="86" spans="1:43" ht="12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9"/>
      <c r="AH86" s="28"/>
      <c r="AI86" s="28"/>
      <c r="AJ86" s="28"/>
      <c r="AK86" s="28"/>
      <c r="AL86" s="28"/>
      <c r="AM86" s="28"/>
      <c r="AN86" s="28"/>
      <c r="AO86" s="28"/>
      <c r="AP86" s="28"/>
      <c r="AQ86" s="28"/>
    </row>
    <row r="87" spans="1:43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9"/>
      <c r="AH87" s="28"/>
      <c r="AI87" s="28"/>
      <c r="AJ87" s="28"/>
      <c r="AK87" s="28"/>
      <c r="AL87" s="28"/>
      <c r="AM87" s="28"/>
      <c r="AN87" s="28"/>
      <c r="AO87" s="28"/>
      <c r="AP87" s="28"/>
      <c r="AQ87" s="28"/>
    </row>
    <row r="88" spans="1:43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9"/>
      <c r="AH88" s="28"/>
      <c r="AI88" s="28"/>
      <c r="AJ88" s="28"/>
      <c r="AK88" s="28"/>
      <c r="AL88" s="28"/>
      <c r="AM88" s="28"/>
      <c r="AN88" s="28"/>
      <c r="AO88" s="28"/>
      <c r="AP88" s="28"/>
      <c r="AQ88" s="28"/>
    </row>
    <row r="89" spans="1:43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9"/>
      <c r="AH89" s="28"/>
      <c r="AI89" s="28"/>
      <c r="AJ89" s="28"/>
      <c r="AK89" s="28"/>
      <c r="AL89" s="28"/>
      <c r="AM89" s="28"/>
      <c r="AN89" s="28"/>
      <c r="AO89" s="28"/>
      <c r="AP89" s="28"/>
      <c r="AQ89" s="28"/>
    </row>
    <row r="90" spans="1:43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9"/>
      <c r="AH90" s="28"/>
      <c r="AI90" s="28"/>
      <c r="AJ90" s="28"/>
      <c r="AK90" s="28"/>
      <c r="AL90" s="28"/>
      <c r="AM90" s="28"/>
      <c r="AN90" s="28"/>
      <c r="AO90" s="28"/>
      <c r="AP90" s="28"/>
      <c r="AQ90" s="28"/>
    </row>
    <row r="91" spans="1:43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9"/>
      <c r="AH91" s="28"/>
      <c r="AI91" s="28"/>
      <c r="AJ91" s="28"/>
      <c r="AK91" s="28"/>
      <c r="AL91" s="28"/>
      <c r="AM91" s="28"/>
      <c r="AN91" s="28"/>
      <c r="AO91" s="28"/>
      <c r="AP91" s="28"/>
      <c r="AQ91" s="28"/>
    </row>
    <row r="92" spans="1:43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9"/>
      <c r="AH92" s="28"/>
      <c r="AI92" s="28"/>
      <c r="AJ92" s="28"/>
      <c r="AK92" s="28"/>
      <c r="AL92" s="28"/>
      <c r="AM92" s="28"/>
      <c r="AN92" s="28"/>
      <c r="AO92" s="28"/>
      <c r="AP92" s="28"/>
      <c r="AQ92" s="28"/>
    </row>
    <row r="93" spans="1:43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9"/>
      <c r="AH93" s="28"/>
      <c r="AI93" s="28"/>
      <c r="AJ93" s="28"/>
      <c r="AK93" s="28"/>
      <c r="AL93" s="28"/>
      <c r="AM93" s="28"/>
      <c r="AN93" s="28"/>
      <c r="AO93" s="28"/>
      <c r="AP93" s="28"/>
      <c r="AQ93" s="28"/>
    </row>
    <row r="94" spans="1:43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9"/>
      <c r="AH94" s="28"/>
      <c r="AI94" s="28"/>
      <c r="AJ94" s="28"/>
      <c r="AK94" s="28"/>
      <c r="AL94" s="28"/>
      <c r="AM94" s="28"/>
      <c r="AN94" s="28"/>
      <c r="AO94" s="28"/>
      <c r="AP94" s="28"/>
      <c r="AQ94" s="28"/>
    </row>
    <row r="95" spans="1:43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9"/>
      <c r="AH95" s="28"/>
      <c r="AI95" s="28"/>
      <c r="AJ95" s="28"/>
      <c r="AK95" s="28"/>
      <c r="AL95" s="28"/>
      <c r="AM95" s="28"/>
      <c r="AN95" s="28"/>
      <c r="AO95" s="28"/>
      <c r="AP95" s="28"/>
      <c r="AQ95" s="28"/>
    </row>
    <row r="96" spans="1:43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9"/>
      <c r="AH96" s="28"/>
      <c r="AI96" s="28"/>
      <c r="AJ96" s="28"/>
      <c r="AK96" s="28"/>
      <c r="AL96" s="28"/>
      <c r="AM96" s="28"/>
      <c r="AN96" s="28"/>
      <c r="AO96" s="28"/>
      <c r="AP96" s="28"/>
      <c r="AQ96" s="28"/>
    </row>
    <row r="97" spans="1:43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9"/>
      <c r="AH97" s="28"/>
      <c r="AI97" s="28"/>
      <c r="AJ97" s="28"/>
      <c r="AK97" s="28"/>
      <c r="AL97" s="28"/>
      <c r="AM97" s="28"/>
      <c r="AN97" s="28"/>
      <c r="AO97" s="28"/>
      <c r="AP97" s="28"/>
      <c r="AQ97" s="28"/>
    </row>
    <row r="98" spans="1:43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9"/>
      <c r="AH98" s="28"/>
      <c r="AI98" s="28"/>
      <c r="AJ98" s="28"/>
      <c r="AK98" s="28"/>
      <c r="AL98" s="28"/>
      <c r="AM98" s="28"/>
      <c r="AN98" s="28"/>
      <c r="AO98" s="28"/>
      <c r="AP98" s="28"/>
      <c r="AQ98" s="28"/>
    </row>
    <row r="99" spans="1:43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9"/>
      <c r="AH99" s="28"/>
      <c r="AI99" s="28"/>
      <c r="AJ99" s="28"/>
      <c r="AK99" s="28"/>
      <c r="AL99" s="28"/>
      <c r="AM99" s="28"/>
      <c r="AN99" s="28"/>
      <c r="AO99" s="28"/>
      <c r="AP99" s="28"/>
      <c r="AQ99" s="28"/>
    </row>
    <row r="100" spans="1:43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9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</row>
    <row r="101" spans="1:43" ht="12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9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</row>
    <row r="102" spans="1:43" ht="12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9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</row>
    <row r="103" spans="1:43" ht="12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9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</row>
    <row r="104" spans="1:43" ht="12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9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</row>
    <row r="105" spans="1:43" ht="12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9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</row>
    <row r="106" spans="1:43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9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</row>
    <row r="107" spans="1:43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9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</row>
    <row r="108" spans="1:43" ht="12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9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</row>
    <row r="109" spans="1:43" ht="12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9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</row>
    <row r="110" spans="1:43" ht="12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9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</row>
    <row r="111" spans="1:43" ht="12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9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</row>
    <row r="112" spans="1:43" ht="12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9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</row>
    <row r="113" spans="1:43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9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</row>
    <row r="114" spans="1:43" ht="12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9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</row>
    <row r="115" spans="1:43" ht="12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9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</row>
    <row r="116" spans="1:43" ht="12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9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</row>
    <row r="117" spans="1:43" ht="12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9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</row>
    <row r="118" spans="1:43" ht="12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9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</row>
    <row r="119" spans="1:43" ht="12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9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</row>
    <row r="120" spans="1:43" ht="12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9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</row>
    <row r="121" spans="1:43" ht="12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9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</row>
    <row r="122" spans="1:43" ht="12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9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</row>
    <row r="123" spans="1:43" ht="12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9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</row>
    <row r="124" spans="1:43" ht="12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9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</row>
    <row r="125" spans="1:43" ht="12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9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</row>
    <row r="126" spans="1:43" ht="12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9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</row>
    <row r="127" spans="1:43" ht="12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9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</row>
    <row r="128" spans="1:43" ht="12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9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</row>
    <row r="129" spans="1:43" ht="12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9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</row>
    <row r="130" spans="1:43" ht="12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9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</row>
    <row r="131" spans="1:43" ht="12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9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</row>
    <row r="132" spans="1:43" ht="12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9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</row>
    <row r="133" spans="1:43" ht="12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9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</row>
    <row r="134" spans="1:43" ht="12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9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</row>
    <row r="135" spans="1:43" ht="12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9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</row>
    <row r="136" spans="1:43" ht="12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9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</row>
    <row r="137" spans="1:43" ht="12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9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</row>
    <row r="138" spans="1:43" ht="12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9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</row>
    <row r="139" spans="1:43" ht="12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9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</row>
    <row r="140" spans="1:43" ht="12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9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</row>
    <row r="141" spans="1:43" ht="12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9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</row>
    <row r="142" spans="1:43" ht="12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9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</row>
    <row r="143" spans="1:43" ht="12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9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</row>
    <row r="144" spans="1:43" ht="12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9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</row>
    <row r="145" spans="1:43" ht="12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9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</row>
    <row r="146" spans="1:43" ht="12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9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</row>
    <row r="147" spans="1:43" ht="12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9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</row>
    <row r="148" spans="1:43" ht="12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9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</row>
    <row r="149" spans="1:43" ht="12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9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</row>
    <row r="150" spans="1:43" ht="12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9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</row>
    <row r="151" spans="1:43" ht="12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9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</row>
    <row r="152" spans="1:43" ht="12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9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</row>
    <row r="153" spans="1:43" ht="12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9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</row>
    <row r="154" spans="1:43" ht="12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9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</row>
    <row r="155" spans="1:43" ht="12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9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</row>
    <row r="156" spans="1:43" ht="12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9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</row>
    <row r="157" spans="1:43" ht="12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9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</row>
    <row r="158" spans="1:43" ht="12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9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</row>
    <row r="159" spans="1:43" ht="12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9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</row>
    <row r="160" spans="1:43" ht="12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9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</row>
    <row r="161" spans="1:43" ht="12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9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</row>
    <row r="162" spans="1:43" ht="12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9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</row>
    <row r="163" spans="1:43" ht="12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9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</row>
    <row r="164" spans="1:43" ht="12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9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</row>
    <row r="165" spans="1:43" ht="12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9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</row>
    <row r="166" spans="1:43" ht="12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9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</row>
    <row r="167" spans="1:43" ht="12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9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</row>
    <row r="168" spans="1:43" ht="12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9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</row>
    <row r="169" spans="1:43" ht="12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9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</row>
    <row r="170" spans="1:43" ht="12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9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</row>
    <row r="171" spans="1:43" ht="12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9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</row>
    <row r="172" spans="1:43" ht="12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9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</row>
    <row r="173" spans="1:43" ht="12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9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</row>
    <row r="174" spans="1:43" ht="12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9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</row>
    <row r="175" spans="1:43" ht="12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9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</row>
    <row r="176" spans="1:43" ht="12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9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</row>
    <row r="177" spans="1:43" ht="12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9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</row>
    <row r="178" spans="1:43" ht="12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9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</row>
    <row r="179" spans="1:43" ht="12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9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</row>
    <row r="180" spans="1:43" ht="12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9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</row>
    <row r="181" spans="1:43" ht="12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9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</row>
    <row r="182" spans="1:43" ht="12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9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</row>
    <row r="183" spans="1:43" ht="12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9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</row>
    <row r="184" spans="1:43" ht="12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9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</row>
    <row r="185" spans="1:43" ht="12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9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</row>
    <row r="186" spans="1:43" ht="12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9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</row>
    <row r="187" spans="1:43" ht="12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9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</row>
    <row r="188" spans="1:43" ht="12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9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</row>
    <row r="189" spans="1:43" ht="12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9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</row>
    <row r="190" spans="1:43" ht="12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9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</row>
    <row r="191" spans="1:43" ht="12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9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</row>
    <row r="192" spans="1:43" ht="12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9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</row>
    <row r="193" spans="1:43" ht="12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9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</row>
    <row r="194" spans="1:43" ht="12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9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</row>
    <row r="195" spans="1:43" ht="12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9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</row>
    <row r="196" spans="1:43" ht="12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9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</row>
    <row r="197" spans="1:43" ht="12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9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</row>
    <row r="198" spans="1:43" ht="12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9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</row>
    <row r="199" spans="1:43" ht="12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9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</row>
    <row r="200" spans="1:43" ht="12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9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</row>
    <row r="201" spans="1:43" ht="12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9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</row>
    <row r="202" spans="1:43" ht="12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9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</row>
    <row r="203" spans="1:43" ht="12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9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</row>
    <row r="204" spans="1:43" ht="12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9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</row>
    <row r="205" spans="1:43" ht="12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9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</row>
    <row r="206" spans="1:43" ht="12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9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</row>
    <row r="207" spans="1:43" ht="12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9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</row>
    <row r="208" spans="1:43" ht="12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9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</row>
    <row r="209" spans="1:43" ht="12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9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</row>
    <row r="210" spans="1:43" ht="12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9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</row>
    <row r="211" spans="1:43" ht="12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9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</row>
    <row r="212" spans="1:43" ht="12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9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</row>
    <row r="213" spans="1:43" ht="12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9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</row>
    <row r="214" spans="1:43" ht="12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9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</row>
    <row r="215" spans="1:43" ht="12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9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</row>
    <row r="216" spans="1:43" ht="12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9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</row>
    <row r="217" spans="1:43" ht="12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9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</row>
    <row r="218" spans="1:43" ht="12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9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</row>
    <row r="219" spans="1:43" ht="12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9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</row>
    <row r="220" spans="1:43" ht="12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9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</row>
    <row r="221" spans="1:43" ht="12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9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</row>
    <row r="222" spans="1:43" ht="12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9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</row>
    <row r="223" spans="1:43" ht="12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9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</row>
    <row r="224" spans="1:43" ht="12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9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</row>
    <row r="225" spans="1:43" ht="12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9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</row>
    <row r="226" spans="1:43" ht="12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9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</row>
    <row r="227" spans="1:43" ht="12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9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</row>
    <row r="228" spans="1:43" ht="12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9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</row>
    <row r="229" spans="1:43" ht="12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9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</row>
    <row r="230" spans="1:43" ht="12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9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</row>
    <row r="231" spans="1:43" ht="12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9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</row>
    <row r="232" spans="1:43" ht="12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9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</row>
    <row r="233" spans="1:43" ht="12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9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</row>
    <row r="234" spans="1:43" ht="12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9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</row>
    <row r="235" spans="1:43" ht="12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9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</row>
    <row r="236" spans="1:43" ht="12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9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</row>
    <row r="237" spans="1:43" ht="12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9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</row>
    <row r="238" spans="1:43" ht="12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9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</row>
    <row r="239" spans="1:43" ht="12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9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</row>
    <row r="240" spans="1:43" ht="12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9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</row>
    <row r="241" spans="1:43" ht="12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9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</row>
    <row r="242" spans="1:43" ht="12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9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</row>
    <row r="243" spans="1:43" ht="12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9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</row>
    <row r="244" spans="1:43" ht="12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9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</row>
    <row r="245" spans="1:43" ht="12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9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</row>
    <row r="246" spans="1:43" ht="12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9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</row>
    <row r="247" spans="1:43" ht="12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9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</row>
    <row r="248" spans="1:43" ht="12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9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</row>
    <row r="249" spans="1:43" ht="12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9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</row>
    <row r="250" spans="1:43" ht="12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9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</row>
    <row r="251" spans="1:43" ht="12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9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</row>
    <row r="252" spans="1:43" ht="12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9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</row>
    <row r="253" spans="1:43" ht="12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9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</row>
    <row r="254" spans="1:43" ht="12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9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</row>
    <row r="255" spans="1:43" ht="12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9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</row>
    <row r="256" spans="1:43" ht="12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9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</row>
    <row r="257" spans="1:43" ht="12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9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</row>
    <row r="258" spans="1:43" ht="12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9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</row>
    <row r="259" spans="1:43" ht="12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9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</row>
    <row r="260" spans="1:43" ht="12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9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</row>
    <row r="261" spans="1:43" ht="12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9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</row>
    <row r="262" spans="1:43" ht="12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9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</row>
    <row r="263" spans="1:43" ht="12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9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</row>
    <row r="264" spans="1:43" ht="12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9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</row>
    <row r="265" spans="1:43" ht="12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9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</row>
    <row r="266" spans="1:43" ht="12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9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</row>
    <row r="267" spans="1:43" ht="12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9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</row>
    <row r="268" spans="1:43" ht="12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9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</row>
    <row r="269" spans="1:43" ht="12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9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</row>
    <row r="270" spans="1:43" ht="12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9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</row>
    <row r="271" spans="1:43" ht="12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9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</row>
    <row r="272" spans="1:43" ht="12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9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</row>
    <row r="273" spans="1:43" ht="12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9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</row>
    <row r="274" spans="1:43" ht="12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9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</row>
    <row r="275" spans="1:43" ht="12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9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</row>
    <row r="276" spans="1:43" ht="12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9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</row>
    <row r="277" spans="1:43" ht="12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9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</row>
    <row r="278" spans="1:43" ht="12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9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</row>
    <row r="279" spans="1:43" ht="12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9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</row>
    <row r="280" spans="1:43" ht="12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9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</row>
    <row r="281" spans="1:43" ht="12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9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</row>
    <row r="282" spans="1:43" ht="12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9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</row>
    <row r="283" spans="1:43" ht="12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9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</row>
    <row r="284" spans="1:43" ht="12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9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</row>
    <row r="285" spans="1:43" ht="12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9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</row>
    <row r="286" spans="1:43" ht="12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9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</row>
    <row r="287" spans="1:43" ht="12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9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</row>
    <row r="288" spans="1:43" ht="12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9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</row>
    <row r="289" spans="1:43" ht="12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9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</row>
    <row r="290" spans="1:43" ht="12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9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</row>
    <row r="291" spans="1:43" ht="12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9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</row>
    <row r="292" spans="1:43" ht="12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9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</row>
    <row r="293" spans="1:43" ht="12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9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</row>
    <row r="294" spans="1:43" ht="12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9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</row>
    <row r="295" spans="1:43" ht="12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9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</row>
    <row r="296" spans="1:43" ht="12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9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</row>
    <row r="297" spans="1:43" ht="12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9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</row>
    <row r="298" spans="1:43" ht="12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9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</row>
    <row r="299" spans="1:43" ht="12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9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</row>
    <row r="300" spans="1:43" ht="12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9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</row>
    <row r="301" spans="1:43" ht="12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9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</row>
    <row r="302" spans="1:43" ht="12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9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</row>
    <row r="303" spans="1:43" ht="12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9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</row>
    <row r="304" spans="1:43" ht="12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9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</row>
    <row r="305" spans="1:43" ht="12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9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</row>
    <row r="306" spans="1:43" ht="12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9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</row>
    <row r="307" spans="1:43" ht="12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9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</row>
    <row r="308" spans="1:43" ht="12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9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</row>
    <row r="309" spans="1:43" ht="12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9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</row>
    <row r="310" spans="1:43" ht="12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9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</row>
    <row r="311" spans="1:43" ht="12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9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</row>
    <row r="312" spans="1:43" ht="12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9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</row>
    <row r="313" spans="1:43" ht="12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9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</row>
    <row r="314" spans="1:43" ht="12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9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</row>
    <row r="315" spans="1:43" ht="12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9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</row>
    <row r="316" spans="1:43" ht="12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9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</row>
    <row r="317" spans="1:43" ht="12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9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</row>
    <row r="318" spans="1:43" ht="12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9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</row>
    <row r="319" spans="1:43" ht="12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9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</row>
    <row r="320" spans="1:43" ht="12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9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</row>
    <row r="321" spans="1:43" ht="12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9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</row>
    <row r="322" spans="1:43" ht="12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9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</row>
    <row r="323" spans="1:43" ht="12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9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</row>
    <row r="324" spans="1:43" ht="12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9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</row>
    <row r="325" spans="1:43" ht="12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9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</row>
    <row r="326" spans="1:43" ht="12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9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</row>
    <row r="327" spans="1:43" ht="12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9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</row>
    <row r="328" spans="1:43" ht="12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9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</row>
    <row r="329" spans="1:43" ht="12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9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</row>
    <row r="330" spans="1:43" ht="12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9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</row>
    <row r="331" spans="1:43" ht="12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9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</row>
    <row r="332" spans="1:43" ht="12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9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</row>
    <row r="333" spans="1:43" ht="12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9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</row>
    <row r="334" spans="1:43" ht="12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9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</row>
    <row r="335" spans="1:43" ht="12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9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</row>
    <row r="336" spans="1:43" ht="12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9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</row>
    <row r="337" spans="1:43" ht="12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9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</row>
    <row r="338" spans="1:43" ht="12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9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</row>
    <row r="339" spans="1:43" ht="12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9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</row>
    <row r="340" spans="1:43" ht="12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9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</row>
    <row r="341" spans="1:43" ht="12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9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</row>
    <row r="342" spans="1:43" ht="12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9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</row>
    <row r="343" spans="1:43" ht="12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9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</row>
    <row r="344" spans="1:43" ht="12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9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</row>
    <row r="345" spans="1:43" ht="12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9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</row>
    <row r="346" spans="1:43" ht="12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9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</row>
    <row r="347" spans="1:43" ht="12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9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</row>
    <row r="348" spans="1:43" ht="12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9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</row>
    <row r="349" spans="1:43" ht="12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9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</row>
    <row r="350" spans="1:43" ht="12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9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</row>
    <row r="351" spans="1:43" ht="12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9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</row>
    <row r="352" spans="1:43" ht="12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9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</row>
    <row r="353" spans="1:43" ht="12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9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</row>
    <row r="354" spans="1:43" ht="12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9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</row>
    <row r="355" spans="1:43" ht="12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9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</row>
    <row r="356" spans="1:43" ht="12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9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</row>
    <row r="357" spans="1:43" ht="12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9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</row>
    <row r="358" spans="1:43" ht="12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9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</row>
    <row r="359" spans="1:43" ht="12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9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</row>
    <row r="360" spans="1:43" ht="12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9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</row>
    <row r="361" spans="1:43" ht="12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9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</row>
    <row r="362" spans="1:43" ht="12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9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</row>
    <row r="363" spans="1:43" ht="12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9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</row>
    <row r="364" spans="1:43" ht="12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9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</row>
    <row r="365" spans="1:43" ht="12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9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</row>
    <row r="366" spans="1:43" ht="12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9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</row>
    <row r="367" spans="1:43" ht="12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9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</row>
    <row r="368" spans="1:43" ht="12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9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</row>
    <row r="369" spans="1:43" ht="12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9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</row>
    <row r="370" spans="1:43" ht="12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9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</row>
    <row r="371" spans="1:43" ht="12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9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</row>
    <row r="372" spans="1:43" ht="12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9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</row>
    <row r="373" spans="1:43" ht="12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9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</row>
    <row r="374" spans="1:43" ht="12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9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</row>
    <row r="375" spans="1:43" ht="12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9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</row>
    <row r="376" spans="1:43" ht="12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9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</row>
    <row r="377" spans="1:43" ht="12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9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</row>
    <row r="378" spans="1:43" ht="12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9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</row>
    <row r="379" spans="1:43" ht="12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9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</row>
    <row r="380" spans="1:43" ht="12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9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</row>
    <row r="381" spans="1:43" ht="12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9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</row>
    <row r="382" spans="1:43" ht="12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9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</row>
    <row r="383" spans="1:43" ht="12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9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</row>
    <row r="384" spans="1:43" ht="12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9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</row>
    <row r="385" spans="1:43" ht="12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9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</row>
    <row r="386" spans="1:43" ht="12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9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</row>
    <row r="387" spans="1:43" ht="12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9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</row>
    <row r="388" spans="1:43" ht="12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9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</row>
    <row r="389" spans="1:43" ht="12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9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</row>
    <row r="390" spans="1:43" ht="12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9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</row>
    <row r="391" spans="1:43" ht="12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9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</row>
    <row r="392" spans="1:43" ht="12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9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</row>
    <row r="393" spans="1:43" ht="12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9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</row>
    <row r="394" spans="1:43" ht="12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9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</row>
    <row r="395" spans="1:43" ht="12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9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</row>
    <row r="396" spans="1:43" ht="12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9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</row>
    <row r="397" spans="1:43" ht="12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9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</row>
    <row r="398" spans="1:43" ht="12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9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</row>
    <row r="399" spans="1:43" ht="12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9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</row>
    <row r="400" spans="1:43" ht="12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9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</row>
    <row r="401" spans="1:43" ht="12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9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</row>
    <row r="402" spans="1:43" ht="12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9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</row>
    <row r="403" spans="1:43" ht="12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9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</row>
    <row r="404" spans="1:43" ht="12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9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</row>
    <row r="405" spans="1:43" ht="12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9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</row>
    <row r="406" spans="1:43" ht="12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9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</row>
    <row r="407" spans="1:43" ht="12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9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</row>
    <row r="408" spans="1:43" ht="12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9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</row>
    <row r="409" spans="1:43" ht="12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9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</row>
    <row r="410" spans="1:43" ht="12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9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</row>
    <row r="411" spans="1:43" ht="12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9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</row>
    <row r="412" spans="1:43" ht="12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9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</row>
    <row r="413" spans="1:43" ht="12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9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</row>
    <row r="414" spans="1:43" ht="12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9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</row>
    <row r="415" spans="1:43" ht="12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9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</row>
    <row r="416" spans="1:43" ht="12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9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</row>
    <row r="417" spans="1:43" ht="12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9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</row>
    <row r="418" spans="1:43" ht="12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9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</row>
    <row r="419" spans="1:43" ht="12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9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</row>
    <row r="420" spans="1:43" ht="12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9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</row>
    <row r="421" spans="1:43" ht="12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9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</row>
    <row r="422" spans="1:43" ht="12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9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</row>
    <row r="423" spans="1:43" ht="12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9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</row>
    <row r="424" spans="1:43" ht="12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9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</row>
    <row r="425" spans="1:43" ht="12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9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</row>
    <row r="426" spans="1:43" ht="12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9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</row>
    <row r="427" spans="1:43" ht="12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9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</row>
    <row r="428" spans="1:43" ht="12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9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</row>
    <row r="429" spans="1:43" ht="12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9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</row>
    <row r="430" spans="1:43" ht="12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9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</row>
    <row r="431" spans="1:43" ht="12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9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</row>
    <row r="432" spans="1:43" ht="12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9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</row>
    <row r="433" spans="1:43" ht="12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9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</row>
    <row r="434" spans="1:43" ht="12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9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</row>
    <row r="435" spans="1:43" ht="12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9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</row>
    <row r="436" spans="1:43" ht="12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9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</row>
    <row r="437" spans="1:43" ht="12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9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</row>
    <row r="438" spans="1:43" ht="12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9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</row>
    <row r="439" spans="1:43" ht="12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9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</row>
    <row r="440" spans="1:43" ht="12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9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</row>
    <row r="441" spans="1:43" ht="12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9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</row>
    <row r="442" spans="1:43" ht="12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9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</row>
    <row r="443" spans="1:43" ht="12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9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</row>
    <row r="444" spans="1:43" ht="12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9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</row>
    <row r="445" spans="1:43" ht="12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9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</row>
    <row r="446" spans="1:43" ht="12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9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</row>
    <row r="447" spans="1:43" ht="12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9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</row>
    <row r="448" spans="1:43" ht="12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9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</row>
    <row r="449" spans="1:43" ht="12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9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</row>
    <row r="450" spans="1:43" ht="12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9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</row>
    <row r="451" spans="1:43" ht="12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9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</row>
    <row r="452" spans="1:43" ht="12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9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</row>
    <row r="453" spans="1:43" ht="12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9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</row>
    <row r="454" spans="1:43" ht="12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9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</row>
    <row r="455" spans="1:43" ht="12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9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</row>
    <row r="456" spans="1:43" ht="12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9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</row>
    <row r="457" spans="1:43" ht="12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9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</row>
    <row r="458" spans="1:43" ht="12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9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</row>
    <row r="459" spans="1:43" ht="12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9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</row>
    <row r="460" spans="1:43" ht="12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9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</row>
    <row r="461" spans="1:43" ht="12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9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</row>
    <row r="462" spans="1:43" ht="12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9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</row>
    <row r="463" spans="1:43" ht="12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9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</row>
    <row r="464" spans="1:43" ht="12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9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</row>
    <row r="465" spans="1:43" ht="12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9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</row>
    <row r="466" spans="1:43" ht="12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9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</row>
    <row r="467" spans="1:43" ht="12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9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</row>
    <row r="468" spans="1:43" ht="12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9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</row>
    <row r="469" spans="1:43" ht="12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9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</row>
    <row r="470" spans="1:43" ht="12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9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</row>
    <row r="471" spans="1:43" ht="12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9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</row>
    <row r="472" spans="1:43" ht="12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9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</row>
    <row r="473" spans="1:43" ht="12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9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</row>
    <row r="474" spans="1:43" ht="12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9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</row>
    <row r="475" spans="1:43" ht="12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9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</row>
    <row r="476" spans="1:43" ht="12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9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</row>
    <row r="477" spans="1:43" ht="12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9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</row>
    <row r="478" spans="1:43" ht="12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9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</row>
    <row r="479" spans="1:43" ht="12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9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</row>
    <row r="480" spans="1:43" ht="12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9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</row>
    <row r="481" spans="1:43" ht="12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9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</row>
    <row r="482" spans="1:43" ht="12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9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</row>
    <row r="483" spans="1:43" ht="12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9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</row>
    <row r="484" spans="1:43" ht="12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9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</row>
    <row r="485" spans="1:43" ht="12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9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</row>
    <row r="486" spans="1:43" ht="12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9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</row>
    <row r="487" spans="1:43" ht="12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9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</row>
    <row r="488" spans="1:43" ht="12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9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</row>
    <row r="489" spans="1:43" ht="12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9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</row>
    <row r="490" spans="1:43" ht="12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9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</row>
    <row r="491" spans="1:43" ht="12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9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</row>
    <row r="492" spans="1:43" ht="12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9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</row>
    <row r="493" spans="1:43" ht="12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9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</row>
    <row r="494" spans="1:43" ht="12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9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</row>
    <row r="495" spans="1:43" ht="12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9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</row>
    <row r="496" spans="1:43" ht="12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9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</row>
    <row r="497" spans="1:43" ht="12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9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</row>
    <row r="498" spans="1:43" ht="12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9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</row>
    <row r="499" spans="1:43" ht="12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9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</row>
    <row r="500" spans="1:43" ht="12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9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</row>
    <row r="501" spans="1:43" ht="12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9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</row>
    <row r="502" spans="1:43" ht="12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9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</row>
    <row r="503" spans="1:43" ht="12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9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</row>
    <row r="504" spans="1:43" ht="12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9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</row>
    <row r="505" spans="1:43" ht="12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9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</row>
    <row r="506" spans="1:43" ht="12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9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</row>
    <row r="507" spans="1:43" ht="12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9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</row>
    <row r="508" spans="1:43" ht="12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9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</row>
    <row r="509" spans="1:43" ht="12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9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</row>
    <row r="510" spans="1:43" ht="12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9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</row>
    <row r="511" spans="1:43" ht="12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9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</row>
    <row r="512" spans="1:43" ht="12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9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</row>
    <row r="513" spans="1:43" ht="12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9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</row>
    <row r="514" spans="1:43" ht="12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9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</row>
    <row r="515" spans="1:43" ht="12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9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</row>
    <row r="516" spans="1:43" ht="12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9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</row>
    <row r="517" spans="1:43" ht="12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9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</row>
    <row r="518" spans="1:43" ht="12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9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</row>
    <row r="519" spans="1:43" ht="12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9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</row>
    <row r="520" spans="1:43" ht="12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9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</row>
    <row r="521" spans="1:43" ht="12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9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</row>
    <row r="522" spans="1:43" ht="12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9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</row>
    <row r="523" spans="1:43" ht="12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9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</row>
    <row r="524" spans="1:43" ht="12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9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</row>
    <row r="525" spans="1:43" ht="12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9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</row>
    <row r="526" spans="1:43" ht="12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9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</row>
    <row r="527" spans="1:43" ht="12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9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</row>
    <row r="528" spans="1:43" ht="12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9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</row>
    <row r="529" spans="1:43" ht="12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9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</row>
    <row r="530" spans="1:43" ht="12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9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</row>
    <row r="531" spans="1:43" ht="12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9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</row>
    <row r="532" spans="1:43" ht="12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9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</row>
    <row r="533" spans="1:43" ht="12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9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</row>
    <row r="534" spans="1:43" ht="12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9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</row>
    <row r="535" spans="1:43" ht="12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9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</row>
    <row r="536" spans="1:43" ht="12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9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</row>
    <row r="537" spans="1:43" ht="12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9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</row>
    <row r="538" spans="1:43" ht="12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9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</row>
    <row r="539" spans="1:43" ht="12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9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</row>
    <row r="540" spans="1:43" ht="12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9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</row>
    <row r="541" spans="1:43" ht="12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9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</row>
    <row r="542" spans="1:43" ht="12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9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</row>
    <row r="543" spans="1:43" ht="12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9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</row>
    <row r="544" spans="1:43" ht="12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9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</row>
    <row r="545" spans="1:43" ht="12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9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</row>
    <row r="546" spans="1:43" ht="12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9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</row>
    <row r="547" spans="1:43" ht="12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9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</row>
    <row r="548" spans="1:43" ht="12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9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</row>
    <row r="549" spans="1:43" ht="12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9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</row>
    <row r="550" spans="1:43" ht="12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9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</row>
    <row r="551" spans="1:43" ht="12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9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</row>
    <row r="552" spans="1:43" ht="12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9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</row>
    <row r="553" spans="1:43" ht="12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9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</row>
    <row r="554" spans="1:43" ht="12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9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</row>
    <row r="555" spans="1:43" ht="12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9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</row>
    <row r="556" spans="1:43" ht="12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9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</row>
    <row r="557" spans="1:43" ht="12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9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</row>
    <row r="558" spans="1:43" ht="12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9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</row>
    <row r="559" spans="1:43" ht="12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9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</row>
    <row r="560" spans="1:43" ht="12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9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</row>
    <row r="561" spans="1:43" ht="12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9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</row>
    <row r="562" spans="1:43" ht="12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9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</row>
    <row r="563" spans="1:43" ht="12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9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</row>
    <row r="564" spans="1:43" ht="12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9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</row>
    <row r="565" spans="1:43" ht="12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9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</row>
    <row r="566" spans="1:43" ht="12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9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</row>
    <row r="567" spans="1:43" ht="12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9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</row>
    <row r="568" spans="1:43" ht="12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9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</row>
    <row r="569" spans="1:43" ht="12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9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</row>
    <row r="570" spans="1:43" ht="12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9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</row>
    <row r="571" spans="1:43" ht="12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9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</row>
    <row r="572" spans="1:43" ht="12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9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</row>
    <row r="573" spans="1:43" ht="12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9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</row>
    <row r="574" spans="1:43" ht="12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9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</row>
    <row r="575" spans="1:43" ht="12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9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</row>
    <row r="576" spans="1:43" ht="12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9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</row>
    <row r="577" spans="1:43" ht="12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9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</row>
    <row r="578" spans="1:43" ht="12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9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</row>
    <row r="579" spans="1:43" ht="12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9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</row>
    <row r="580" spans="1:43" ht="12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9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</row>
    <row r="581" spans="1:43" ht="12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9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</row>
    <row r="582" spans="1:43" ht="12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9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</row>
    <row r="583" spans="1:43" ht="12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9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</row>
    <row r="584" spans="1:43" ht="12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9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</row>
    <row r="585" spans="1:43" ht="12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9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</row>
    <row r="586" spans="1:43" ht="12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9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</row>
    <row r="587" spans="1:43" ht="12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9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</row>
    <row r="588" spans="1:43" ht="12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9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</row>
    <row r="589" spans="1:43" ht="12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9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</row>
    <row r="590" spans="1:43" ht="12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9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</row>
    <row r="591" spans="1:43" ht="12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9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</row>
    <row r="592" spans="1:43" ht="12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9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</row>
    <row r="593" spans="1:43" ht="12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9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</row>
    <row r="594" spans="1:43" ht="12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9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</row>
    <row r="595" spans="1:43" ht="12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9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</row>
    <row r="596" spans="1:43" ht="12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9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</row>
    <row r="597" spans="1:43" ht="12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9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</row>
    <row r="598" spans="1:43" ht="12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9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</row>
    <row r="599" spans="1:43" ht="12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9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</row>
    <row r="600" spans="1:43" ht="12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9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</row>
    <row r="601" spans="1:43" ht="12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9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</row>
    <row r="602" spans="1:43" ht="12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9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</row>
    <row r="603" spans="1:43" ht="12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9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</row>
    <row r="604" spans="1:43" ht="12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9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</row>
    <row r="605" spans="1:43" ht="12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9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</row>
    <row r="606" spans="1:43" ht="12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9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</row>
    <row r="607" spans="1:43" ht="12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9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</row>
    <row r="608" spans="1:43" ht="12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9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</row>
    <row r="609" spans="1:43" ht="12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9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</row>
    <row r="610" spans="1:43" ht="12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9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</row>
    <row r="611" spans="1:43" ht="12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9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</row>
    <row r="612" spans="1:43" ht="12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9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</row>
    <row r="613" spans="1:43" ht="12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9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</row>
    <row r="614" spans="1:43" ht="12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9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</row>
    <row r="615" spans="1:43" ht="12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9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</row>
    <row r="616" spans="1:43" ht="12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9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</row>
    <row r="617" spans="1:43" ht="12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9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</row>
    <row r="618" spans="1:43" ht="12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9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</row>
    <row r="619" spans="1:43" ht="12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9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</row>
    <row r="620" spans="1:43" ht="12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9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</row>
    <row r="621" spans="1:43" ht="12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9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</row>
    <row r="622" spans="1:43" ht="12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9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</row>
    <row r="623" spans="1:43" ht="12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9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</row>
    <row r="624" spans="1:43" ht="12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9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</row>
    <row r="625" spans="1:43" ht="12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9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</row>
    <row r="626" spans="1:43" ht="12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9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</row>
    <row r="627" spans="1:43" ht="12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9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</row>
    <row r="628" spans="1:43" ht="12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9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</row>
    <row r="629" spans="1:43" ht="12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9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</row>
    <row r="630" spans="1:43" ht="12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9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</row>
    <row r="631" spans="1:43" ht="12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9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</row>
    <row r="632" spans="1:43" ht="12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9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</row>
    <row r="633" spans="1:43" ht="12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9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</row>
    <row r="634" spans="1:43" ht="12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9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</row>
    <row r="635" spans="1:43" ht="12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9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</row>
    <row r="636" spans="1:43" ht="12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9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</row>
    <row r="637" spans="1:43" ht="12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9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</row>
    <row r="638" spans="1:43" ht="12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9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</row>
    <row r="639" spans="1:43" ht="12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9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</row>
    <row r="640" spans="1:43" ht="12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9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</row>
    <row r="641" spans="1:43" ht="12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9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</row>
    <row r="642" spans="1:43" ht="12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9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</row>
    <row r="643" spans="1:43" ht="12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9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</row>
    <row r="644" spans="1:43" ht="12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9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</row>
    <row r="645" spans="1:43" ht="12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9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</row>
    <row r="646" spans="1:43" ht="12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9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</row>
    <row r="647" spans="1:43" ht="12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9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</row>
    <row r="648" spans="1:43" ht="12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9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</row>
    <row r="649" spans="1:43" ht="12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9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</row>
    <row r="650" spans="1:43" ht="12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9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</row>
    <row r="651" spans="1:43" ht="12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9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</row>
    <row r="652" spans="1:43" ht="12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9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</row>
    <row r="653" spans="1:43" ht="12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9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</row>
    <row r="654" spans="1:43" ht="12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9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</row>
    <row r="655" spans="1:43" ht="12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9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</row>
    <row r="656" spans="1:43" ht="12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9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</row>
    <row r="657" spans="1:43" ht="12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9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</row>
    <row r="658" spans="1:43" ht="12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9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</row>
    <row r="659" spans="1:43" ht="12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9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</row>
    <row r="660" spans="1:43" ht="12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9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</row>
    <row r="661" spans="1:43" ht="12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9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</row>
    <row r="662" spans="1:43" ht="12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9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</row>
    <row r="663" spans="1:43" ht="12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9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</row>
    <row r="664" spans="1:43" ht="12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9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</row>
    <row r="665" spans="1:43" ht="12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9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</row>
    <row r="666" spans="1:43" ht="12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9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</row>
    <row r="667" spans="1:43" ht="12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9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</row>
    <row r="668" spans="1:43" ht="12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9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</row>
    <row r="669" spans="1:43" ht="12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9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</row>
    <row r="670" spans="1:43" ht="12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9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</row>
    <row r="671" spans="1:43" ht="12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9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</row>
    <row r="672" spans="1:43" ht="12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9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</row>
    <row r="673" spans="1:43" ht="12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9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</row>
    <row r="674" spans="1:43" ht="12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9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</row>
    <row r="675" spans="1:43" ht="12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9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</row>
    <row r="676" spans="1:43" ht="12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9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</row>
    <row r="677" spans="1:43" ht="12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9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</row>
    <row r="678" spans="1:43" ht="12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9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</row>
    <row r="679" spans="1:43" ht="12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9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</row>
    <row r="680" spans="1:43" ht="12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9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</row>
    <row r="681" spans="1:43" ht="12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9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</row>
    <row r="682" spans="1:43" ht="12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9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</row>
    <row r="683" spans="1:43" ht="12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9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</row>
    <row r="684" spans="1:43" ht="12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9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</row>
    <row r="685" spans="1:43" ht="12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9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</row>
    <row r="686" spans="1:43" ht="12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9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</row>
    <row r="687" spans="1:43" ht="12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9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</row>
    <row r="688" spans="1:43" ht="12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9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</row>
    <row r="689" spans="1:43" ht="12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9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</row>
    <row r="690" spans="1:43" ht="12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9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</row>
    <row r="691" spans="1:43" ht="12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9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</row>
    <row r="692" spans="1:43" ht="12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9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</row>
    <row r="693" spans="1:43" ht="12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9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</row>
    <row r="694" spans="1:43" ht="12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9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</row>
    <row r="695" spans="1:43" ht="12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9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</row>
    <row r="696" spans="1:43" ht="12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9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</row>
    <row r="697" spans="1:43" ht="12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9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</row>
    <row r="698" spans="1:43" ht="12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9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</row>
    <row r="699" spans="1:43" ht="12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9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</row>
    <row r="700" spans="1:43" ht="12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9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</row>
    <row r="701" spans="1:43" ht="12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9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</row>
    <row r="702" spans="1:43" ht="12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9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</row>
    <row r="703" spans="1:43" ht="12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9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</row>
    <row r="704" spans="1:43" ht="12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9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</row>
    <row r="705" spans="1:43" ht="12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9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</row>
    <row r="706" spans="1:43" ht="12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9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</row>
    <row r="707" spans="1:43" ht="12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9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</row>
    <row r="708" spans="1:43" ht="12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9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</row>
    <row r="709" spans="1:43" ht="12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9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</row>
    <row r="710" spans="1:43" ht="12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9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</row>
    <row r="711" spans="1:43" ht="12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9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</row>
    <row r="712" spans="1:43" ht="12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9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</row>
    <row r="713" spans="1:43" ht="12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9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</row>
    <row r="714" spans="1:43" ht="12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9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</row>
    <row r="715" spans="1:43" ht="12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9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</row>
    <row r="716" spans="1:43" ht="12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9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</row>
    <row r="717" spans="1:43" ht="12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9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</row>
    <row r="718" spans="1:43" ht="12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9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</row>
    <row r="719" spans="1:43" ht="12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9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</row>
    <row r="720" spans="1:43" ht="12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9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</row>
    <row r="721" spans="1:43" ht="12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9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</row>
    <row r="722" spans="1:43" ht="12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9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</row>
    <row r="723" spans="1:43" ht="12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9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</row>
    <row r="724" spans="1:43" ht="12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9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</row>
    <row r="725" spans="1:43" ht="12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9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</row>
    <row r="726" spans="1:43" ht="12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9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</row>
    <row r="727" spans="1:43" ht="12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9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</row>
    <row r="728" spans="1:43" ht="12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9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</row>
    <row r="729" spans="1:43" ht="12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9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</row>
    <row r="730" spans="1:43" ht="12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9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</row>
    <row r="731" spans="1:43" ht="12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9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</row>
    <row r="732" spans="1:43" ht="12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9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</row>
    <row r="733" spans="1:43" ht="12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9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</row>
    <row r="734" spans="1:43" ht="12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9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</row>
    <row r="735" spans="1:43" ht="12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9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</row>
    <row r="736" spans="1:43" ht="12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9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</row>
    <row r="737" spans="1:43" ht="12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9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</row>
    <row r="738" spans="1:43" ht="12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9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</row>
    <row r="739" spans="1:43" ht="12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9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</row>
    <row r="740" spans="1:43" ht="12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9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</row>
    <row r="741" spans="1:43" ht="12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9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</row>
    <row r="742" spans="1:43" ht="12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9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</row>
    <row r="743" spans="1:43" ht="12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9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</row>
    <row r="744" spans="1:43" ht="12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9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</row>
    <row r="745" spans="1:43" ht="12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9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</row>
    <row r="746" spans="1:43" ht="12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9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</row>
    <row r="747" spans="1:43" ht="12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9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</row>
    <row r="748" spans="1:43" ht="12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9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</row>
    <row r="749" spans="1:43" ht="12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9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</row>
    <row r="750" spans="1:43" ht="12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9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</row>
    <row r="751" spans="1:43" ht="12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9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</row>
    <row r="752" spans="1:43" ht="12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9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</row>
    <row r="753" spans="1:43" ht="12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9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</row>
    <row r="754" spans="1:43" ht="12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9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</row>
    <row r="755" spans="1:43" ht="12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9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</row>
    <row r="756" spans="1:43" ht="12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9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</row>
    <row r="757" spans="1:43" ht="12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9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</row>
    <row r="758" spans="1:43" ht="12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9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</row>
    <row r="759" spans="1:43" ht="12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9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</row>
    <row r="760" spans="1:43" ht="12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9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</row>
    <row r="761" spans="1:43" ht="12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9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</row>
    <row r="762" spans="1:43" ht="12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9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</row>
    <row r="763" spans="1:43" ht="12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9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</row>
    <row r="764" spans="1:43" ht="12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9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</row>
    <row r="765" spans="1:43" ht="12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9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</row>
    <row r="766" spans="1:43" ht="12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9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</row>
    <row r="767" spans="1:43" ht="12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9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</row>
    <row r="768" spans="1:43" ht="12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9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</row>
    <row r="769" spans="1:43" ht="12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9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</row>
    <row r="770" spans="1:43" ht="12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9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</row>
    <row r="771" spans="1:43" ht="12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9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</row>
    <row r="772" spans="1:43" ht="12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9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</row>
    <row r="773" spans="1:43" ht="12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9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</row>
    <row r="774" spans="1:43" ht="12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9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</row>
    <row r="775" spans="1:43" ht="12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9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</row>
    <row r="776" spans="1:43" ht="12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9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</row>
    <row r="777" spans="1:43" ht="12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9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</row>
    <row r="778" spans="1:43" ht="12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9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</row>
    <row r="779" spans="1:43" ht="12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9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</row>
    <row r="780" spans="1:43" ht="12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9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</row>
    <row r="781" spans="1:43" ht="12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9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</row>
    <row r="782" spans="1:43" ht="12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9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</row>
    <row r="783" spans="1:43" ht="12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9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</row>
    <row r="784" spans="1:43" ht="12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9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</row>
    <row r="785" spans="1:43" ht="12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9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</row>
    <row r="786" spans="1:43" ht="12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9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</row>
    <row r="787" spans="1:43" ht="12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9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</row>
    <row r="788" spans="1:43" ht="12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9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</row>
    <row r="789" spans="1:43" ht="12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9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</row>
    <row r="790" spans="1:43" ht="12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9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</row>
    <row r="791" spans="1:43" ht="12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9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</row>
    <row r="792" spans="1:43" ht="12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9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</row>
    <row r="793" spans="1:43" ht="12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9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</row>
    <row r="794" spans="1:43" ht="12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9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</row>
    <row r="795" spans="1:43" ht="12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9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</row>
    <row r="796" spans="1:43" ht="12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9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</row>
    <row r="797" spans="1:43" ht="12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9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</row>
    <row r="798" spans="1:43" ht="12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9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</row>
    <row r="799" spans="1:43" ht="12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9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</row>
    <row r="800" spans="1:43" ht="12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9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</row>
    <row r="801" spans="1:43" ht="12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9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</row>
    <row r="802" spans="1:43" ht="12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9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</row>
    <row r="803" spans="1:43" ht="12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9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</row>
    <row r="804" spans="1:43" ht="12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9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</row>
    <row r="805" spans="1:43" ht="12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9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</row>
    <row r="806" spans="1:43" ht="12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9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</row>
    <row r="807" spans="1:43" ht="12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9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</row>
    <row r="808" spans="1:43" ht="12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9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</row>
    <row r="809" spans="1:43" ht="12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9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</row>
    <row r="810" spans="1:43" ht="12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9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</row>
    <row r="811" spans="1:43" ht="12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9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</row>
    <row r="812" spans="1:43" ht="12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9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</row>
    <row r="813" spans="1:43" ht="12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9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</row>
    <row r="814" spans="1:43" ht="12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9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</row>
    <row r="815" spans="1:43" ht="12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9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</row>
    <row r="816" spans="1:43" ht="12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9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</row>
    <row r="817" spans="1:43" ht="12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9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</row>
    <row r="818" spans="1:43" ht="12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9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</row>
    <row r="819" spans="1:43" ht="12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9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</row>
    <row r="820" spans="1:43" ht="12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9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</row>
    <row r="821" spans="1:43" ht="12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9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</row>
    <row r="822" spans="1:43" ht="12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9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</row>
    <row r="823" spans="1:43" ht="12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9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</row>
    <row r="824" spans="1:43" ht="12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9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</row>
    <row r="825" spans="1:43" ht="12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9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</row>
    <row r="826" spans="1:43" ht="12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9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</row>
    <row r="827" spans="1:43" ht="12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9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</row>
    <row r="828" spans="1:43" ht="12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9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</row>
    <row r="829" spans="1:43" ht="12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9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</row>
    <row r="830" spans="1:43" ht="12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9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</row>
    <row r="831" spans="1:43" ht="12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9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</row>
    <row r="832" spans="1:43" ht="12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9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</row>
    <row r="833" spans="1:43" ht="12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9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</row>
    <row r="834" spans="1:43" ht="12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9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</row>
    <row r="835" spans="1:43" ht="12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9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</row>
    <row r="836" spans="1:43" ht="12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9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</row>
    <row r="837" spans="1:43" ht="12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9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</row>
    <row r="838" spans="1:43" ht="12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9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</row>
    <row r="839" spans="1:43" ht="12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9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</row>
    <row r="840" spans="1:43" ht="12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9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</row>
    <row r="841" spans="1:43" ht="12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9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</row>
    <row r="842" spans="1:43" ht="12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9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</row>
    <row r="843" spans="1:43" ht="12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9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</row>
    <row r="844" spans="1:43" ht="12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9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</row>
    <row r="845" spans="1:43" ht="12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9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</row>
    <row r="846" spans="1:43" ht="12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9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</row>
    <row r="847" spans="1:43" ht="12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9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</row>
    <row r="848" spans="1:43" ht="12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9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</row>
    <row r="849" spans="1:43" ht="12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9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</row>
    <row r="850" spans="1:43" ht="12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9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</row>
    <row r="851" spans="1:43" ht="12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9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</row>
    <row r="852" spans="1:43" ht="12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9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</row>
    <row r="853" spans="1:43" ht="12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9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</row>
    <row r="854" spans="1:43" ht="12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9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</row>
    <row r="855" spans="1:43" ht="12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9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</row>
    <row r="856" spans="1:43" ht="12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9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</row>
    <row r="857" spans="1:43" ht="12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9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</row>
    <row r="858" spans="1:43" ht="12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9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</row>
    <row r="859" spans="1:43" ht="12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9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</row>
    <row r="860" spans="1:43" ht="12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9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</row>
    <row r="861" spans="1:43" ht="12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9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</row>
    <row r="862" spans="1:43" ht="12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9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</row>
    <row r="863" spans="1:43" ht="12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9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</row>
    <row r="864" spans="1:43" ht="12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9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</row>
    <row r="865" spans="1:43" ht="12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9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</row>
    <row r="866" spans="1:43" ht="12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9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</row>
    <row r="867" spans="1:43" ht="12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9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</row>
    <row r="868" spans="1:43" ht="12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9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</row>
    <row r="869" spans="1:43" ht="12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9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</row>
    <row r="870" spans="1:43" ht="12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9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</row>
    <row r="871" spans="1:43" ht="12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9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</row>
    <row r="872" spans="1:43" ht="12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9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</row>
    <row r="873" spans="1:43" ht="12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9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</row>
    <row r="874" spans="1:43" ht="12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9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</row>
    <row r="875" spans="1:43" ht="12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9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</row>
    <row r="876" spans="1:43" ht="12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9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</row>
    <row r="877" spans="1:43" ht="12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9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</row>
    <row r="878" spans="1:43" ht="12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9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</row>
    <row r="879" spans="1:43" ht="12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9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</row>
    <row r="880" spans="1:43" ht="12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9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</row>
    <row r="881" spans="1:43" ht="12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9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</row>
    <row r="882" spans="1:43" ht="12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9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</row>
    <row r="883" spans="1:43" ht="12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9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</row>
    <row r="884" spans="1:43" ht="12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9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</row>
    <row r="885" spans="1:43" ht="12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9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</row>
    <row r="886" spans="1:43" ht="12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9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</row>
    <row r="887" spans="1:43" ht="12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9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</row>
    <row r="888" spans="1:43" ht="12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9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</row>
    <row r="889" spans="1:43" ht="12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9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</row>
    <row r="890" spans="1:43" ht="12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9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</row>
    <row r="891" spans="1:43" ht="12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9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</row>
    <row r="892" spans="1:43" ht="12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9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</row>
    <row r="893" spans="1:43" ht="12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9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</row>
    <row r="894" spans="1:43" ht="12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9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</row>
    <row r="895" spans="1:43" ht="12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9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</row>
    <row r="896" spans="1:43" ht="12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9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</row>
    <row r="897" spans="1:43" ht="12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9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</row>
    <row r="898" spans="1:43" ht="12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9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</row>
    <row r="899" spans="1:43" ht="12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9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</row>
    <row r="900" spans="1:43" ht="12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9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</row>
    <row r="901" spans="1:43" ht="12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9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</row>
    <row r="902" spans="1:43" ht="12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9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</row>
    <row r="903" spans="1:43" ht="12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9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</row>
    <row r="904" spans="1:43" ht="12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9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</row>
    <row r="905" spans="1:43" ht="12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9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</row>
    <row r="906" spans="1:43" ht="12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9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</row>
    <row r="907" spans="1:43" ht="12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9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</row>
    <row r="908" spans="1:43" ht="12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9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</row>
    <row r="909" spans="1:43" ht="12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9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</row>
    <row r="910" spans="1:43" ht="12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9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</row>
    <row r="911" spans="1:43" ht="12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9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</row>
    <row r="912" spans="1:43" ht="12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9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</row>
    <row r="913" spans="1:43" ht="12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9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</row>
    <row r="914" spans="1:43" ht="12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9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</row>
    <row r="915" spans="1:43" ht="12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9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</row>
    <row r="916" spans="1:43" ht="12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9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</row>
    <row r="917" spans="1:43" ht="12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9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</row>
    <row r="918" spans="1:43" ht="12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9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</row>
    <row r="919" spans="1:43" ht="12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9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</row>
    <row r="920" spans="1:43" ht="12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9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</row>
    <row r="921" spans="1:43" ht="12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9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</row>
    <row r="922" spans="1:43" ht="12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9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</row>
    <row r="923" spans="1:43" ht="12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9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</row>
    <row r="924" spans="1:43" ht="12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9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</row>
    <row r="925" spans="1:43" ht="12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9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</row>
    <row r="926" spans="1:43" ht="12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9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</row>
    <row r="927" spans="1:43" ht="12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9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</row>
    <row r="928" spans="1:43" ht="12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9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</row>
    <row r="929" spans="1:43" ht="12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9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</row>
    <row r="930" spans="1:43" ht="12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9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</row>
    <row r="931" spans="1:43" ht="12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9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</row>
    <row r="932" spans="1:43" ht="12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9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</row>
    <row r="933" spans="1:43" ht="12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9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</row>
    <row r="934" spans="1:43" ht="12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9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</row>
    <row r="935" spans="1:43" ht="12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9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</row>
    <row r="936" spans="1:43" ht="12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9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</row>
    <row r="937" spans="1:43" ht="12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9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</row>
    <row r="938" spans="1:43" ht="12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9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</row>
    <row r="939" spans="1:43" ht="12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9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</row>
    <row r="940" spans="1:43" ht="12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9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</row>
    <row r="941" spans="1:43" ht="12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9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</row>
    <row r="942" spans="1:43" ht="12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9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</row>
    <row r="943" spans="1:43" ht="12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9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</row>
    <row r="944" spans="1:43" ht="12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9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</row>
    <row r="945" spans="1:43" ht="12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9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</row>
    <row r="946" spans="1:43" ht="12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9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</row>
    <row r="947" spans="1:43" ht="12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9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</row>
    <row r="948" spans="1:43" ht="12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9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</row>
    <row r="949" spans="1:43" ht="12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9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</row>
    <row r="950" spans="1:43" ht="12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9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</row>
    <row r="951" spans="1:43" ht="12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9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</row>
    <row r="952" spans="1:43" ht="12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9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</row>
    <row r="953" spans="1:43" ht="12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9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</row>
    <row r="954" spans="1:43" ht="12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9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</row>
    <row r="955" spans="1:43" ht="12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9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</row>
    <row r="956" spans="1:43" ht="12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9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</row>
    <row r="957" spans="1:43" ht="12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9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</row>
    <row r="958" spans="1:43" ht="12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9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</row>
    <row r="959" spans="1:43" ht="12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9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</row>
    <row r="960" spans="1:43" ht="12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9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</row>
    <row r="961" spans="1:43" ht="12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9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</row>
    <row r="962" spans="1:43" ht="12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9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</row>
    <row r="963" spans="1:43" ht="12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9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</row>
    <row r="964" spans="1:43" ht="12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9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</row>
    <row r="965" spans="1:43" ht="12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9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</row>
    <row r="966" spans="1:43" ht="12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9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</row>
    <row r="967" spans="1:43" ht="12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9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</row>
    <row r="968" spans="1:43" ht="12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9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</row>
    <row r="969" spans="1:43" ht="12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9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</row>
    <row r="970" spans="1:43" ht="12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9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</row>
    <row r="971" spans="1:43" ht="12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9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</row>
    <row r="972" spans="1:43" ht="12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9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</row>
    <row r="973" spans="1:43" ht="12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9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</row>
    <row r="974" spans="1:43" ht="12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9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</row>
    <row r="975" spans="1:43" ht="12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9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</row>
    <row r="976" spans="1:43" ht="12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9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</row>
    <row r="977" spans="1:43" ht="12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9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</row>
    <row r="978" spans="1:43" ht="12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9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</row>
    <row r="979" spans="1:43" ht="12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9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</row>
    <row r="980" spans="1:43" ht="12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9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</row>
    <row r="981" spans="1:43" ht="12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9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</row>
    <row r="982" spans="1:43" ht="12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9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</row>
    <row r="983" spans="1:43" ht="12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9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</row>
    <row r="984" spans="1:43" ht="12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9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</row>
    <row r="985" spans="1:43" ht="12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9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</row>
    <row r="986" spans="1:43" ht="12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9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</row>
    <row r="987" spans="1:43" ht="12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9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</row>
    <row r="988" spans="1:43" ht="12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9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</row>
    <row r="989" spans="1:43" ht="12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9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</row>
    <row r="990" spans="1:43" ht="12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9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</row>
    <row r="991" spans="1:43" ht="12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9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</row>
    <row r="992" spans="1:43" ht="12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9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</row>
    <row r="993" spans="1:43" ht="12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9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</row>
    <row r="994" spans="1:43" ht="12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9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</row>
    <row r="995" spans="1:43" ht="12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9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</row>
    <row r="996" spans="1:43" ht="12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9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</row>
    <row r="997" spans="1:43" ht="12.7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9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</row>
    <row r="998" spans="1:43" ht="12.7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9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</row>
    <row r="999" spans="1:43" ht="12.7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9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</row>
    <row r="1000" spans="1:43" ht="12.7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9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</row>
  </sheetData>
  <mergeCells count="71">
    <mergeCell ref="Y12:AD12"/>
    <mergeCell ref="AD7:AF7"/>
    <mergeCell ref="Y9:AD9"/>
    <mergeCell ref="AE9:AF9"/>
    <mergeCell ref="Y10:AD10"/>
    <mergeCell ref="Y11:AD11"/>
    <mergeCell ref="R4:U4"/>
    <mergeCell ref="V4:AF4"/>
    <mergeCell ref="AG4:AG5"/>
    <mergeCell ref="V6:AC6"/>
    <mergeCell ref="AD6:AF6"/>
    <mergeCell ref="S6:U6"/>
    <mergeCell ref="S7:U7"/>
    <mergeCell ref="P9:R9"/>
    <mergeCell ref="S9:U9"/>
    <mergeCell ref="V9:X9"/>
    <mergeCell ref="V7:AC7"/>
    <mergeCell ref="Z2:AA2"/>
    <mergeCell ref="AB2:AD2"/>
    <mergeCell ref="O1:P1"/>
    <mergeCell ref="R1:S1"/>
    <mergeCell ref="T1:U1"/>
    <mergeCell ref="X1:AA1"/>
    <mergeCell ref="AC1:AF1"/>
    <mergeCell ref="R2:S2"/>
    <mergeCell ref="AE2:AF2"/>
    <mergeCell ref="T2:W2"/>
    <mergeCell ref="X2:Y2"/>
    <mergeCell ref="U18:Y18"/>
    <mergeCell ref="Z18:AA18"/>
    <mergeCell ref="AB18:AF18"/>
    <mergeCell ref="C19:AF19"/>
    <mergeCell ref="Y13:AD13"/>
    <mergeCell ref="Y14:AD14"/>
    <mergeCell ref="S15:U15"/>
    <mergeCell ref="Y15:AD15"/>
    <mergeCell ref="D16:AF16"/>
    <mergeCell ref="D17:AF17"/>
    <mergeCell ref="R18:T18"/>
    <mergeCell ref="F18:G18"/>
    <mergeCell ref="H18:L18"/>
    <mergeCell ref="M18:Q18"/>
    <mergeCell ref="A6:B6"/>
    <mergeCell ref="A7:B7"/>
    <mergeCell ref="C7:D7"/>
    <mergeCell ref="F9:F14"/>
    <mergeCell ref="G9:I9"/>
    <mergeCell ref="J9:L9"/>
    <mergeCell ref="M9:O9"/>
    <mergeCell ref="A9:E9"/>
    <mergeCell ref="A10:B10"/>
    <mergeCell ref="D10:E10"/>
    <mergeCell ref="A11:B11"/>
    <mergeCell ref="D11:E11"/>
    <mergeCell ref="A14:B14"/>
    <mergeCell ref="D14:E14"/>
    <mergeCell ref="A15:C15"/>
    <mergeCell ref="A16:B16"/>
    <mergeCell ref="B18:E18"/>
    <mergeCell ref="E7:L7"/>
    <mergeCell ref="A12:B12"/>
    <mergeCell ref="D12:E12"/>
    <mergeCell ref="A13:B13"/>
    <mergeCell ref="D13:E13"/>
    <mergeCell ref="A2:O2"/>
    <mergeCell ref="A4:D4"/>
    <mergeCell ref="E4:O4"/>
    <mergeCell ref="P4:P5"/>
    <mergeCell ref="C6:D6"/>
    <mergeCell ref="E6:L6"/>
    <mergeCell ref="M6:O6"/>
  </mergeCells>
  <pageMargins left="0.25" right="0.25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Lizenzierte</vt:lpstr>
      <vt:lpstr>Spiele</vt:lpstr>
      <vt:lpstr> MB Meisterschaft</vt:lpstr>
      <vt:lpstr>MB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Turtschi</dc:creator>
  <cp:lastModifiedBy>Turtschi</cp:lastModifiedBy>
  <dcterms:created xsi:type="dcterms:W3CDTF">2007-12-01T17:08:32Z</dcterms:created>
  <dcterms:modified xsi:type="dcterms:W3CDTF">2021-11-04T19:29:39Z</dcterms:modified>
</cp:coreProperties>
</file>